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Στρ. Σχ. Πρ. κ. Η.Δ\Δνση Εξετάσεων κ. Πιστοποιήσεων\Τμήμα B’ Εξετ. Κ. Π. Γ\DB\TMHMA A\ΕΞΕΤΑΣΕΙΣ\ΕΞΕΤΑΣΕΙΣ 2017\ΔΕΚΕΜΒΡΙΟΣ 2017\"/>
    </mc:Choice>
  </mc:AlternateContent>
  <bookViews>
    <workbookView xWindow="0" yWindow="0" windowWidth="19200" windowHeight="11595" tabRatio="662" activeTab="2"/>
  </bookViews>
  <sheets>
    <sheet name="SKYPE" sheetId="13" r:id="rId1"/>
    <sheet name="KPG_LIVE" sheetId="14" r:id="rId2"/>
    <sheet name="ΤΗΛΕΞΕΤΑΣΕΙΣ" sheetId="9" r:id="rId3"/>
    <sheet name="ΩΡΟΛΟΓΙΟ_ΑΝΑΛΥΤΙΚΟ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SKYPE!$A$1:$H$20</definedName>
    <definedName name="aaaa1">'[1]26_02'!$C$3:$AA$77</definedName>
    <definedName name="ΑΙΘΟΥΣΕΣ" localSheetId="1">#REF!</definedName>
    <definedName name="ΑΙΘΟΥΣΕΣ" localSheetId="0">#REF!</definedName>
    <definedName name="ΑΙΘΟΥΣΕΣ" localSheetId="2">#REF!</definedName>
    <definedName name="ΑΙΘΟΥΣΕΣ">#REF!</definedName>
    <definedName name="ΑΣΤΥΠΑΛΑΙΑ_ΚΑΡΠΑΘΟΣ">[2]Αρχικά_δεδομένα!$A$2:$T$3</definedName>
    <definedName name="ΔΕΔΟΜΕΝΑ_ΑΠΟ_ΣΥΣΤΗΜΑ">[3]Αρχικά_δεδομένα!$A$6:$T$90</definedName>
    <definedName name="ΗΧΗΤΙΚΑ" localSheetId="1">#REF!</definedName>
    <definedName name="ΗΧΗΤΙΚΑ" localSheetId="0">#REF!</definedName>
    <definedName name="ΗΧΗΤΙΚΑ" localSheetId="2">#REF!</definedName>
    <definedName name="ΗΧΗΤΙΚΑ">#REF!</definedName>
    <definedName name="ΠΡΟΕΔΡΟΙ" localSheetId="1">#REF!</definedName>
    <definedName name="ΠΡΟΕΔΡΟΙ" localSheetId="0">#REF!</definedName>
    <definedName name="ΠΡΟΕΔΡΟΙ" localSheetId="2">#REF!</definedName>
    <definedName name="ΠΡΟΕΔΡΟΙ">#REF!</definedName>
    <definedName name="ΤΑΧ_ΔΙΕΥΘ_ΔΔΕ">'[4]ΔΙΕΥΘΥΝΣΕΙΣ ΔΒΑΘΜΙΑΣ ΕΚΠ.'!$A$3:$F$74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9" l="1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R37" i="14"/>
  <c r="P37" i="14"/>
  <c r="O37" i="14"/>
  <c r="N37" i="14"/>
  <c r="M38" i="14" s="1"/>
  <c r="M37" i="14"/>
  <c r="L37" i="14"/>
  <c r="K37" i="14"/>
  <c r="K38" i="14" s="1"/>
  <c r="J37" i="14"/>
  <c r="I38" i="14" s="1"/>
  <c r="I37" i="14"/>
  <c r="H37" i="14"/>
  <c r="G37" i="14"/>
  <c r="G38" i="14" s="1"/>
  <c r="F37" i="14"/>
  <c r="E38" i="14" s="1"/>
  <c r="E37" i="14"/>
  <c r="D37" i="14"/>
  <c r="Q37" i="14" s="1"/>
  <c r="C37" i="14"/>
  <c r="C38" i="14" s="1"/>
  <c r="Q36" i="14"/>
  <c r="P36" i="14"/>
  <c r="Q35" i="14"/>
  <c r="P35" i="14"/>
  <c r="Q34" i="14"/>
  <c r="P34" i="14"/>
  <c r="Q33" i="14"/>
  <c r="P33" i="14"/>
  <c r="Q32" i="14"/>
  <c r="P32" i="14"/>
  <c r="Q31" i="14"/>
  <c r="P31" i="14"/>
  <c r="Q30" i="14"/>
  <c r="P30" i="14"/>
  <c r="Q29" i="14"/>
  <c r="P29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10" i="14"/>
  <c r="P10" i="14"/>
  <c r="Q9" i="14"/>
  <c r="P9" i="14"/>
  <c r="Q8" i="14"/>
  <c r="P8" i="14"/>
  <c r="Q7" i="14"/>
  <c r="P7" i="14"/>
  <c r="Q6" i="14"/>
  <c r="P6" i="14"/>
  <c r="Q5" i="14"/>
  <c r="P5" i="14"/>
  <c r="Q4" i="14"/>
  <c r="P4" i="14"/>
  <c r="Q3" i="14"/>
  <c r="P3" i="14"/>
  <c r="H20" i="13"/>
  <c r="G18" i="9" l="1"/>
  <c r="G19" i="9" s="1"/>
  <c r="F18" i="9"/>
  <c r="F19" i="9" s="1"/>
  <c r="E18" i="9"/>
  <c r="E19" i="9" s="1"/>
  <c r="D18" i="9"/>
  <c r="D19" i="9" s="1"/>
  <c r="C18" i="9"/>
  <c r="H18" i="9" l="1"/>
  <c r="H19" i="9" s="1"/>
  <c r="C19" i="9"/>
</calcChain>
</file>

<file path=xl/sharedStrings.xml><?xml version="1.0" encoding="utf-8"?>
<sst xmlns="http://schemas.openxmlformats.org/spreadsheetml/2006/main" count="484" uniqueCount="185">
  <si>
    <t>ΑΓΓΛΙΚΑ</t>
  </si>
  <si>
    <t>ΙΣΠΑΝΙΚΑ</t>
  </si>
  <si>
    <t>ΓΑΛΛΙΚΑ</t>
  </si>
  <si>
    <t>ΓΕΡΜΑΝΙΚΑ</t>
  </si>
  <si>
    <t>ΙΤΑΛΙΚΑ</t>
  </si>
  <si>
    <t>ΤΟΥΡΚΙΚΑ</t>
  </si>
  <si>
    <t>ΣΥΝΟΛΟ  ΛΕΠΤΩΝ ΑΝΑ ΓΛΩΣΣΑ/ΕΠΙΠΕΔΟ</t>
  </si>
  <si>
    <t>ΣΥΝΟΛΟ ΩΡΩΝ ΑΝΑ ΓΛΩΣΣΑ/ΕΠΙΠΕΔΟ</t>
  </si>
  <si>
    <t>1η Ομάδα  SKYPE</t>
  </si>
  <si>
    <t>από</t>
  </si>
  <si>
    <t>έως</t>
  </si>
  <si>
    <t>2η Ομάδα  SKYPE</t>
  </si>
  <si>
    <t>3η Ομάδα  SKYPE</t>
  </si>
  <si>
    <t>14:00 μ.μ.</t>
  </si>
  <si>
    <t>ΓΛΩΣΣΑ</t>
  </si>
  <si>
    <t>ΣΑΜΟΣ</t>
  </si>
  <si>
    <t>ΧΙΟΣ</t>
  </si>
  <si>
    <t>ΡΟΔΟΣ</t>
  </si>
  <si>
    <t>245Α</t>
  </si>
  <si>
    <t>ΜΕΣΣΗΝΙΑ</t>
  </si>
  <si>
    <t>257Α</t>
  </si>
  <si>
    <t>ΑΓΡΙΝΙΟ</t>
  </si>
  <si>
    <t>ΙΩΑΝΝΙΝΑ</t>
  </si>
  <si>
    <t>ΗΡΑΚΛΕΙΟ</t>
  </si>
  <si>
    <t>ΚΕΡΚΥΡΑ</t>
  </si>
  <si>
    <t>Περιοχή Εξέτασης</t>
  </si>
  <si>
    <t>ΚΩΔΙΚΟΣ ΠΕΡΙΟΧΗΣ ΕΞΕΤΑΣΗΣ</t>
  </si>
  <si>
    <t>ΣΥΝΟΛΟ ΑΝΑ Δ/ΝΣΗ</t>
  </si>
  <si>
    <t>Β΄</t>
  </si>
  <si>
    <t>Γ΄</t>
  </si>
  <si>
    <t>Γ1΄</t>
  </si>
  <si>
    <t>Α' ΑΘΗΝΑΣ</t>
  </si>
  <si>
    <t>Β' ΑΘΗΝΑΣ</t>
  </si>
  <si>
    <t>ΠΕΙΡΑΙΑΣ</t>
  </si>
  <si>
    <t>ΛΕΣΒΟΣ</t>
  </si>
  <si>
    <t>ΣΥΡΟΣ</t>
  </si>
  <si>
    <t>ΚΩ</t>
  </si>
  <si>
    <t>ΑΧΑΙΑΣ</t>
  </si>
  <si>
    <t>ΑΡΚΑΔΙΑ</t>
  </si>
  <si>
    <t>ΑΙΤΩΛ/ΝΙΑ</t>
  </si>
  <si>
    <t>ΠΡΕΒΕΖΑ</t>
  </si>
  <si>
    <t>ΕΥΒΟΙΑ</t>
  </si>
  <si>
    <t>ΒΟΙΩΤΙΑ</t>
  </si>
  <si>
    <t>ΦΘΙΩΤΙΔΑ</t>
  </si>
  <si>
    <t>ΛΑΡΙΣΑ</t>
  </si>
  <si>
    <t>ΜΑΓΝΗΣΙΑ</t>
  </si>
  <si>
    <t>ΚΟΖΑΝΗ</t>
  </si>
  <si>
    <t>ΚΑΣΤΟΡΙΑ</t>
  </si>
  <si>
    <t>ΠΙΕΡΙΑ</t>
  </si>
  <si>
    <t>ΠΕΛΛΑ</t>
  </si>
  <si>
    <t>ΔΥΤ. ΘΕΣΣ/ΝΙΚΗ</t>
  </si>
  <si>
    <t>ΚΑΒΑΛΑ</t>
  </si>
  <si>
    <t>ΡΟΔΟΠΗ</t>
  </si>
  <si>
    <t>ΕΒΡΟΣ</t>
  </si>
  <si>
    <t>ΧΑΝΙΑ</t>
  </si>
  <si>
    <t>ΣΥΝΟΛΟ ΑΝΑ ΓΛΩΣΣΑ/ΕΠΙΠΕΔΟ</t>
  </si>
  <si>
    <t>ΑΠΌ</t>
  </si>
  <si>
    <t>ΕΩΣ</t>
  </si>
  <si>
    <t>ΠΕΡΙΟΧΗ</t>
  </si>
  <si>
    <t>ΚΩΔΙΚΟΣ ΕΞ.ΚΕΝΤΡΟΥ</t>
  </si>
  <si>
    <t>236Α</t>
  </si>
  <si>
    <t>263Α</t>
  </si>
  <si>
    <t>293Α</t>
  </si>
  <si>
    <t>237Α</t>
  </si>
  <si>
    <t>239Α</t>
  </si>
  <si>
    <t>316Α</t>
  </si>
  <si>
    <t>284Α</t>
  </si>
  <si>
    <t>323Α</t>
  </si>
  <si>
    <t>270Α</t>
  </si>
  <si>
    <t>SKYPE 3</t>
  </si>
  <si>
    <t xml:space="preserve">SKYPE 2 </t>
  </si>
  <si>
    <t>SKYPE 1</t>
  </si>
  <si>
    <t>5.4</t>
  </si>
  <si>
    <t>0.20</t>
  </si>
  <si>
    <t>2.20</t>
  </si>
  <si>
    <t>12.20</t>
  </si>
  <si>
    <t xml:space="preserve">ΩΡΟΛΟΓΙΟ ΠΡΟΓΡΑΜΜΑ ΤΗΛΕΞΕΤΑΣΕΩΝ </t>
  </si>
  <si>
    <t>Β</t>
  </si>
  <si>
    <t>ΕΠΙΠΕΔΟ</t>
  </si>
  <si>
    <t>236A</t>
  </si>
  <si>
    <t>3ο ΓΕΛ ΜΥΤΙΛΗΝΗΣ</t>
  </si>
  <si>
    <t>237A</t>
  </si>
  <si>
    <t>ΠΥΘΑΓΟΡΕΙΟ ΓΕΛ ΣΑΜΟΥ</t>
  </si>
  <si>
    <t>ΓΕΛ ΣΥΡΟΥ</t>
  </si>
  <si>
    <t>1ο ΓΕΛ ΚΩ</t>
  </si>
  <si>
    <t>4ο ΓΕΛ ΚΑΛΑΜΑΤΑΣ</t>
  </si>
  <si>
    <t>263 Α</t>
  </si>
  <si>
    <t>2ο ΓΕΛ ΑΓΡΙΝΙΟΥ</t>
  </si>
  <si>
    <t>2ο ΓΕΛ ΠΡΕΒΕΖΑΣ</t>
  </si>
  <si>
    <t>1ο ΓΕΛ ΒΟΛΟΥ</t>
  </si>
  <si>
    <t>2ο ΓΕΛ ΚΑΣΤΟΡΙΑΣ</t>
  </si>
  <si>
    <t>1ο ΓΕΛ ΚΟΜΟΤΗΝΗΣ</t>
  </si>
  <si>
    <t>ΓΕΛ ΕΛΕΥΘ.ΒΕΝΙΖΕΛΟΥ</t>
  </si>
  <si>
    <t>ΠΕΡΙΦΕΡΕΙΑ ΕΞ.ΚΕΝΤΡΟΥ</t>
  </si>
  <si>
    <t>Δ/ΝΣΗ ΕΞ.ΚΕΝΤΡΟΥ</t>
  </si>
  <si>
    <t>ΟΝΟΜΑΣΙΑ ΕΞ.ΚΕΝΤΡΟΥ</t>
  </si>
  <si>
    <t>ΑΡΙΘΜΟΣ ΕΞΕΤΑΖΟΜΕΝΩΝ</t>
  </si>
  <si>
    <t>Π.Δ.Ε. ΒΟΡ.ΑΙΓΑΙΟΥ</t>
  </si>
  <si>
    <t>236 - Δ/ΝΣΗ ΛΕΣΒΟΥ</t>
  </si>
  <si>
    <t xml:space="preserve">ΛΕΣΒΟΣ </t>
  </si>
  <si>
    <t>237 - Δ/ΝΣΗ ΣΑΜΟΥ</t>
  </si>
  <si>
    <t>238 - Δ/ΝΣΗ ΧΙΟΥ</t>
  </si>
  <si>
    <t>1o ΓΕΛ ΧΙΟΥ</t>
  </si>
  <si>
    <t>238A</t>
  </si>
  <si>
    <t>Π.Δ.Ε ΝΟΤΙΟΥ ΑΙΓΑΙΟΥ</t>
  </si>
  <si>
    <t>239 - Δ/ΝΣΗ ΚΥΚΛΑΔΩΝ</t>
  </si>
  <si>
    <t>244 - Δ/ΝΣΗ ΔΩΔΕΚΑΝΗΣΟΥ</t>
  </si>
  <si>
    <t>2ο ΕΠΑΛ ΡΟΔΟΥ</t>
  </si>
  <si>
    <t>244Α</t>
  </si>
  <si>
    <t>245 - 1ο ΓΡ. ΔΩΔΕΚΑΝΗΣΟΥ</t>
  </si>
  <si>
    <t>ΚΩΣ</t>
  </si>
  <si>
    <t>Π.Δ.Ε ΠΕΛΟΠΟΝΝΗΣΟΥ</t>
  </si>
  <si>
    <t>257 - Δ/ΝΣΗ ΜΕΣΣΗΝΙΑΣ</t>
  </si>
  <si>
    <t>Π.Δ.Ε ΔΥΤΙΚΗΣ ΕΛΛΑΔΑΣ</t>
  </si>
  <si>
    <t>263 - Δ/ΝΣΗ ΑΙΤΩΛ/ΝΙΑΣ</t>
  </si>
  <si>
    <t>Π.Δ.Ε ΗΠΕΙΡΟΥ</t>
  </si>
  <si>
    <t>270 - Δ/ΝΣΗ ΠΡΕΒΕΖΑΣ</t>
  </si>
  <si>
    <t>Π.Δ.Ε ΣΤΕΡΕΑΣ ΕΛΛΑΔΑΣ</t>
  </si>
  <si>
    <t>278 - Δ/ΝΣΗ ΦΘΙΩΤΙΔΑΣ</t>
  </si>
  <si>
    <t>ΛΑΜΙΑ</t>
  </si>
  <si>
    <t>2oΓΕΛ ΛΑΜΙΑΣ</t>
  </si>
  <si>
    <t>278Α</t>
  </si>
  <si>
    <t>Π.Δ.Ε. ΘΕΣΣΑΛΙΑΣ</t>
  </si>
  <si>
    <t>284 - Δ/ΝΣΗ ΜΑΓΝΗΣΙΑΣ</t>
  </si>
  <si>
    <t>Π.Δ.Ε. ΔΥΤΙΚΗΣ ΜΑΚΕΔΟΝΙΑΣ</t>
  </si>
  <si>
    <t>293 - Δ/ΝΣΗ ΚΑΣΤΟΡΙΑΣ</t>
  </si>
  <si>
    <t>Π.Δ.Ε.  ΚΕΝΤΡΙΚΗΣ ΜΑΚΕΔΟΝΙΑΣ</t>
  </si>
  <si>
    <t>295 - Δ/ΝΣΗ ΠΙΕΡΙΑΣ</t>
  </si>
  <si>
    <t>ΚΑΤΕΡΙΝΗ</t>
  </si>
  <si>
    <t>1ο ΓΕΛ ΚΑΤΕΡΙΝΗΣ</t>
  </si>
  <si>
    <t>295Α</t>
  </si>
  <si>
    <t>Π.Δ.Ε. ΑΝΑΤ.ΜΑΚΕΔΟΝΙΑΣ &amp; ΘΡΑΚΗΣ</t>
  </si>
  <si>
    <t>316 - Δ/ΝΣΗ ΡΟΔΟΠΗΣ</t>
  </si>
  <si>
    <t>Π.Δ.Ε ΚΡΗΤΗΣ</t>
  </si>
  <si>
    <t>323 - Δ/ΝΣΗ ΧΑΝΙΩΝ</t>
  </si>
  <si>
    <t>ΠΕΡΙΟΧΗ Ε.Κ.</t>
  </si>
  <si>
    <t>ΚΩΔΙΚΟΣ Ε.Κ.</t>
  </si>
  <si>
    <t>ΣΥΝΟΛΟ ΑΝΑ Ε.Κ.</t>
  </si>
  <si>
    <t>ΣΥΝΟΛΟ ΑΝΑ Ε.Κ./ΕΠΙΠΕΔΟ   Β</t>
  </si>
  <si>
    <t>ΣΥΝΟΛΟ ΑΝΑ Ε.Κ./ΕΠΙΠΕΔΟ   Γ</t>
  </si>
  <si>
    <t>ΑΡΙΘΜΟΣ Ε.Κ. ΑΝΑ ΠΕΡΙΟΧΗ</t>
  </si>
  <si>
    <t>ΑΜΕΑ ΑΘΗΝΑΣ</t>
  </si>
  <si>
    <t>ΑΜΕΑ ΘΕΣ/ΝΙΚΗΣ</t>
  </si>
  <si>
    <t>ΑΙΤΩΛ/ΝΑΝΙΑ</t>
  </si>
  <si>
    <t>ΑΝΑΤ.ΘΕΣΣ/ΝΙΚΗ</t>
  </si>
  <si>
    <t>ΣΥΝΟΛΟ ΑΝΑ ΕΠΙΠΕΔΟ</t>
  </si>
  <si>
    <t>ΣΥΝΟΛΟ ΑΝΑ ΓΛΩΣΣΑ</t>
  </si>
  <si>
    <t>09:00 π.μ.</t>
  </si>
  <si>
    <t>9.00π.μ.</t>
  </si>
  <si>
    <t>9.20 π.μ.</t>
  </si>
  <si>
    <t>12.05</t>
  </si>
  <si>
    <t>13.15</t>
  </si>
  <si>
    <t>14.55</t>
  </si>
  <si>
    <t>ΑΙΤ/ΝΙΑ</t>
  </si>
  <si>
    <t>15.20</t>
  </si>
  <si>
    <t>15.30</t>
  </si>
  <si>
    <t>16.40</t>
  </si>
  <si>
    <t>238Α</t>
  </si>
  <si>
    <t>14.15</t>
  </si>
  <si>
    <t>15.00</t>
  </si>
  <si>
    <t>13.35</t>
  </si>
  <si>
    <t>13.40</t>
  </si>
  <si>
    <t>14.00</t>
  </si>
  <si>
    <t>14.10</t>
  </si>
  <si>
    <t>16.15</t>
  </si>
  <si>
    <t>17.00</t>
  </si>
  <si>
    <t>15.05</t>
  </si>
  <si>
    <t>15.25</t>
  </si>
  <si>
    <t>16.30</t>
  </si>
  <si>
    <t>16.35</t>
  </si>
  <si>
    <t>17.20</t>
  </si>
  <si>
    <t>17.25</t>
  </si>
  <si>
    <t>17.45</t>
  </si>
  <si>
    <t>09:20 π.μ.</t>
  </si>
  <si>
    <t>12:05 μ.μ.</t>
  </si>
  <si>
    <t>13:15 μ.μ.</t>
  </si>
  <si>
    <t>12.55</t>
  </si>
  <si>
    <t>15.45</t>
  </si>
  <si>
    <t>15.50</t>
  </si>
  <si>
    <t>13.45</t>
  </si>
  <si>
    <t>1.55 μ.μ.</t>
  </si>
  <si>
    <t>13.45 μ.μ.</t>
  </si>
  <si>
    <t>17.00 μ.μ.</t>
  </si>
  <si>
    <t>17.25 μ.μ.</t>
  </si>
  <si>
    <t>17.45 μ.μ.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</si>
</sst>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</cellXfs>
  <cellStyles count="3">
    <cellStyle name="Βασικό_Φύλλο1" xfId="2"/>
    <cellStyle name="Κανονικό" xfId="0" builtinId="0"/>
    <cellStyle name="Κανονικό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_kentra(for_kpg)\DOKIMH\ex_kentra(kpg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18" sqref="D18"/>
    </sheetView>
  </sheetViews>
  <sheetFormatPr defaultRowHeight="18.75" x14ac:dyDescent="0.25"/>
  <cols>
    <col min="1" max="1" width="25" style="31" bestFit="1" customWidth="1"/>
    <col min="2" max="2" width="18.85546875" style="36" bestFit="1" customWidth="1"/>
    <col min="3" max="3" width="10.42578125" style="31" bestFit="1" customWidth="1"/>
    <col min="4" max="4" width="29.140625" style="31" bestFit="1" customWidth="1"/>
    <col min="5" max="5" width="6.42578125" style="6" bestFit="1" customWidth="1"/>
    <col min="6" max="6" width="9.7109375" style="6" bestFit="1" customWidth="1"/>
    <col min="7" max="7" width="5" style="6" bestFit="1" customWidth="1"/>
    <col min="8" max="8" width="9.140625" style="37"/>
    <col min="9" max="16384" width="9.140625" style="31"/>
  </cols>
  <sheetData>
    <row r="1" spans="1:8" ht="16.5" x14ac:dyDescent="0.25">
      <c r="A1" s="26" t="s">
        <v>93</v>
      </c>
      <c r="B1" s="26" t="s">
        <v>94</v>
      </c>
      <c r="C1" s="27"/>
      <c r="D1" s="28" t="s">
        <v>95</v>
      </c>
      <c r="E1" s="29" t="s">
        <v>59</v>
      </c>
      <c r="F1" s="28" t="s">
        <v>14</v>
      </c>
      <c r="G1" s="29" t="s">
        <v>78</v>
      </c>
      <c r="H1" s="30" t="s">
        <v>96</v>
      </c>
    </row>
    <row r="2" spans="1:8" x14ac:dyDescent="0.25">
      <c r="A2" s="32" t="s">
        <v>97</v>
      </c>
      <c r="B2" s="32" t="s">
        <v>98</v>
      </c>
      <c r="C2" s="33" t="s">
        <v>99</v>
      </c>
      <c r="D2" s="33" t="s">
        <v>80</v>
      </c>
      <c r="E2" s="34" t="s">
        <v>79</v>
      </c>
      <c r="F2" s="8" t="s">
        <v>2</v>
      </c>
      <c r="G2" s="8" t="s">
        <v>77</v>
      </c>
      <c r="H2" s="35">
        <v>1</v>
      </c>
    </row>
    <row r="3" spans="1:8" x14ac:dyDescent="0.25">
      <c r="A3" s="32" t="s">
        <v>97</v>
      </c>
      <c r="B3" s="32" t="s">
        <v>98</v>
      </c>
      <c r="C3" s="33" t="s">
        <v>99</v>
      </c>
      <c r="D3" s="33" t="s">
        <v>80</v>
      </c>
      <c r="E3" s="34" t="s">
        <v>79</v>
      </c>
      <c r="F3" s="8" t="s">
        <v>5</v>
      </c>
      <c r="G3" s="8" t="s">
        <v>77</v>
      </c>
      <c r="H3" s="35">
        <v>1</v>
      </c>
    </row>
    <row r="4" spans="1:8" x14ac:dyDescent="0.25">
      <c r="A4" s="32" t="s">
        <v>97</v>
      </c>
      <c r="B4" s="32" t="s">
        <v>100</v>
      </c>
      <c r="C4" s="33" t="s">
        <v>15</v>
      </c>
      <c r="D4" s="33" t="s">
        <v>82</v>
      </c>
      <c r="E4" s="34" t="s">
        <v>81</v>
      </c>
      <c r="F4" s="8" t="s">
        <v>2</v>
      </c>
      <c r="G4" s="8" t="s">
        <v>77</v>
      </c>
      <c r="H4" s="35">
        <v>1</v>
      </c>
    </row>
    <row r="5" spans="1:8" x14ac:dyDescent="0.25">
      <c r="A5" s="32" t="s">
        <v>97</v>
      </c>
      <c r="B5" s="32" t="s">
        <v>101</v>
      </c>
      <c r="C5" s="33" t="s">
        <v>16</v>
      </c>
      <c r="D5" s="33" t="s">
        <v>102</v>
      </c>
      <c r="E5" s="34" t="s">
        <v>103</v>
      </c>
      <c r="F5" s="8" t="s">
        <v>4</v>
      </c>
      <c r="G5" s="8" t="s">
        <v>77</v>
      </c>
      <c r="H5" s="35">
        <v>3</v>
      </c>
    </row>
    <row r="6" spans="1:8" x14ac:dyDescent="0.25">
      <c r="A6" s="32" t="s">
        <v>104</v>
      </c>
      <c r="B6" s="32" t="s">
        <v>105</v>
      </c>
      <c r="C6" s="33" t="s">
        <v>35</v>
      </c>
      <c r="D6" s="33" t="s">
        <v>83</v>
      </c>
      <c r="E6" s="34" t="s">
        <v>64</v>
      </c>
      <c r="F6" s="8" t="s">
        <v>4</v>
      </c>
      <c r="G6" s="8" t="s">
        <v>77</v>
      </c>
      <c r="H6" s="35">
        <v>2</v>
      </c>
    </row>
    <row r="7" spans="1:8" x14ac:dyDescent="0.25">
      <c r="A7" s="32" t="s">
        <v>104</v>
      </c>
      <c r="B7" s="32" t="s">
        <v>106</v>
      </c>
      <c r="C7" s="33" t="s">
        <v>17</v>
      </c>
      <c r="D7" s="33" t="s">
        <v>107</v>
      </c>
      <c r="E7" s="34" t="s">
        <v>108</v>
      </c>
      <c r="F7" s="8" t="s">
        <v>2</v>
      </c>
      <c r="G7" s="8" t="s">
        <v>77</v>
      </c>
      <c r="H7" s="35">
        <v>2</v>
      </c>
    </row>
    <row r="8" spans="1:8" x14ac:dyDescent="0.25">
      <c r="A8" s="32" t="s">
        <v>104</v>
      </c>
      <c r="B8" s="32" t="s">
        <v>109</v>
      </c>
      <c r="C8" s="33" t="s">
        <v>110</v>
      </c>
      <c r="D8" s="33" t="s">
        <v>84</v>
      </c>
      <c r="E8" s="34" t="s">
        <v>18</v>
      </c>
      <c r="F8" s="8" t="s">
        <v>1</v>
      </c>
      <c r="G8" s="8" t="s">
        <v>77</v>
      </c>
      <c r="H8" s="35">
        <v>2</v>
      </c>
    </row>
    <row r="9" spans="1:8" x14ac:dyDescent="0.25">
      <c r="A9" s="32" t="s">
        <v>104</v>
      </c>
      <c r="B9" s="32" t="s">
        <v>109</v>
      </c>
      <c r="C9" s="33" t="s">
        <v>110</v>
      </c>
      <c r="D9" s="33" t="s">
        <v>84</v>
      </c>
      <c r="E9" s="34" t="s">
        <v>18</v>
      </c>
      <c r="F9" s="8" t="s">
        <v>4</v>
      </c>
      <c r="G9" s="8" t="s">
        <v>77</v>
      </c>
      <c r="H9" s="35">
        <v>3</v>
      </c>
    </row>
    <row r="10" spans="1:8" x14ac:dyDescent="0.25">
      <c r="A10" s="32" t="s">
        <v>111</v>
      </c>
      <c r="B10" s="32" t="s">
        <v>112</v>
      </c>
      <c r="C10" s="33" t="s">
        <v>19</v>
      </c>
      <c r="D10" s="33" t="s">
        <v>85</v>
      </c>
      <c r="E10" s="34" t="s">
        <v>20</v>
      </c>
      <c r="F10" s="8" t="s">
        <v>2</v>
      </c>
      <c r="G10" s="8" t="s">
        <v>77</v>
      </c>
      <c r="H10" s="35">
        <v>2</v>
      </c>
    </row>
    <row r="11" spans="1:8" x14ac:dyDescent="0.25">
      <c r="A11" s="32" t="s">
        <v>111</v>
      </c>
      <c r="B11" s="32" t="s">
        <v>112</v>
      </c>
      <c r="C11" s="33" t="s">
        <v>19</v>
      </c>
      <c r="D11" s="33" t="s">
        <v>85</v>
      </c>
      <c r="E11" s="34" t="s">
        <v>20</v>
      </c>
      <c r="F11" s="8" t="s">
        <v>1</v>
      </c>
      <c r="G11" s="8" t="s">
        <v>77</v>
      </c>
      <c r="H11" s="35">
        <v>1</v>
      </c>
    </row>
    <row r="12" spans="1:8" x14ac:dyDescent="0.25">
      <c r="A12" s="32" t="s">
        <v>113</v>
      </c>
      <c r="B12" s="32" t="s">
        <v>114</v>
      </c>
      <c r="C12" s="33" t="s">
        <v>21</v>
      </c>
      <c r="D12" s="33" t="s">
        <v>87</v>
      </c>
      <c r="E12" s="34" t="s">
        <v>86</v>
      </c>
      <c r="F12" s="8" t="s">
        <v>1</v>
      </c>
      <c r="G12" s="8" t="s">
        <v>77</v>
      </c>
      <c r="H12" s="35">
        <v>2</v>
      </c>
    </row>
    <row r="13" spans="1:8" x14ac:dyDescent="0.25">
      <c r="A13" s="32" t="s">
        <v>115</v>
      </c>
      <c r="B13" s="32" t="s">
        <v>116</v>
      </c>
      <c r="C13" s="33" t="s">
        <v>40</v>
      </c>
      <c r="D13" s="33" t="s">
        <v>88</v>
      </c>
      <c r="E13" s="34" t="s">
        <v>68</v>
      </c>
      <c r="F13" s="8" t="s">
        <v>1</v>
      </c>
      <c r="G13" s="8" t="s">
        <v>77</v>
      </c>
      <c r="H13" s="35">
        <v>2</v>
      </c>
    </row>
    <row r="14" spans="1:8" x14ac:dyDescent="0.25">
      <c r="A14" s="32" t="s">
        <v>117</v>
      </c>
      <c r="B14" s="32" t="s">
        <v>118</v>
      </c>
      <c r="C14" s="33" t="s">
        <v>119</v>
      </c>
      <c r="D14" s="33" t="s">
        <v>120</v>
      </c>
      <c r="E14" s="34" t="s">
        <v>121</v>
      </c>
      <c r="F14" s="8" t="s">
        <v>1</v>
      </c>
      <c r="G14" s="8" t="s">
        <v>77</v>
      </c>
      <c r="H14" s="35">
        <v>1</v>
      </c>
    </row>
    <row r="15" spans="1:8" x14ac:dyDescent="0.25">
      <c r="A15" s="32" t="s">
        <v>122</v>
      </c>
      <c r="B15" s="32" t="s">
        <v>123</v>
      </c>
      <c r="C15" s="33" t="s">
        <v>45</v>
      </c>
      <c r="D15" s="33" t="s">
        <v>89</v>
      </c>
      <c r="E15" s="34" t="s">
        <v>66</v>
      </c>
      <c r="F15" s="8" t="s">
        <v>2</v>
      </c>
      <c r="G15" s="8" t="s">
        <v>77</v>
      </c>
      <c r="H15" s="35">
        <v>2</v>
      </c>
    </row>
    <row r="16" spans="1:8" x14ac:dyDescent="0.25">
      <c r="A16" s="32" t="s">
        <v>124</v>
      </c>
      <c r="B16" s="32" t="s">
        <v>125</v>
      </c>
      <c r="C16" s="33" t="s">
        <v>47</v>
      </c>
      <c r="D16" s="33" t="s">
        <v>90</v>
      </c>
      <c r="E16" s="34" t="s">
        <v>62</v>
      </c>
      <c r="F16" s="8" t="s">
        <v>0</v>
      </c>
      <c r="G16" s="8" t="s">
        <v>77</v>
      </c>
      <c r="H16" s="35">
        <v>2</v>
      </c>
    </row>
    <row r="17" spans="1:8" x14ac:dyDescent="0.25">
      <c r="A17" s="32" t="s">
        <v>126</v>
      </c>
      <c r="B17" s="32" t="s">
        <v>127</v>
      </c>
      <c r="C17" s="33" t="s">
        <v>128</v>
      </c>
      <c r="D17" s="33" t="s">
        <v>129</v>
      </c>
      <c r="E17" s="34" t="s">
        <v>130</v>
      </c>
      <c r="F17" s="8" t="s">
        <v>2</v>
      </c>
      <c r="G17" s="8" t="s">
        <v>77</v>
      </c>
      <c r="H17" s="35">
        <v>1</v>
      </c>
    </row>
    <row r="18" spans="1:8" x14ac:dyDescent="0.25">
      <c r="A18" s="32" t="s">
        <v>131</v>
      </c>
      <c r="B18" s="32" t="s">
        <v>132</v>
      </c>
      <c r="C18" s="33" t="s">
        <v>52</v>
      </c>
      <c r="D18" s="33" t="s">
        <v>91</v>
      </c>
      <c r="E18" s="34" t="s">
        <v>65</v>
      </c>
      <c r="F18" s="8" t="s">
        <v>2</v>
      </c>
      <c r="G18" s="8" t="s">
        <v>77</v>
      </c>
      <c r="H18" s="35">
        <v>1</v>
      </c>
    </row>
    <row r="19" spans="1:8" x14ac:dyDescent="0.25">
      <c r="A19" s="33" t="s">
        <v>133</v>
      </c>
      <c r="B19" s="32" t="s">
        <v>134</v>
      </c>
      <c r="C19" s="33" t="s">
        <v>54</v>
      </c>
      <c r="D19" s="33" t="s">
        <v>92</v>
      </c>
      <c r="E19" s="34" t="s">
        <v>67</v>
      </c>
      <c r="F19" s="8" t="s">
        <v>1</v>
      </c>
      <c r="G19" s="8" t="s">
        <v>77</v>
      </c>
      <c r="H19" s="35">
        <v>3</v>
      </c>
    </row>
    <row r="20" spans="1:8" x14ac:dyDescent="0.25">
      <c r="H20" s="37">
        <f>SUM(H2:H19)</f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80" zoomScaleNormal="80" workbookViewId="0">
      <selection activeCell="J9" sqref="J9"/>
    </sheetView>
  </sheetViews>
  <sheetFormatPr defaultRowHeight="15" x14ac:dyDescent="0.25"/>
  <cols>
    <col min="1" max="1" width="15.140625" bestFit="1" customWidth="1"/>
    <col min="2" max="2" width="4.85546875" customWidth="1"/>
    <col min="3" max="14" width="5.28515625" customWidth="1"/>
    <col min="15" max="15" width="5.85546875" style="10" customWidth="1"/>
    <col min="16" max="16" width="5.28515625" style="10" customWidth="1"/>
    <col min="17" max="17" width="4.5703125" style="10" customWidth="1"/>
    <col min="18" max="18" width="5.140625" style="10" customWidth="1"/>
  </cols>
  <sheetData>
    <row r="1" spans="1:18" ht="16.5" thickTop="1" thickBot="1" x14ac:dyDescent="0.3">
      <c r="A1" s="73" t="s">
        <v>135</v>
      </c>
      <c r="B1" s="75" t="s">
        <v>136</v>
      </c>
      <c r="C1" s="77" t="s">
        <v>0</v>
      </c>
      <c r="D1" s="77"/>
      <c r="E1" s="77" t="s">
        <v>2</v>
      </c>
      <c r="F1" s="77"/>
      <c r="G1" s="78" t="s">
        <v>3</v>
      </c>
      <c r="H1" s="78"/>
      <c r="I1" s="77" t="s">
        <v>4</v>
      </c>
      <c r="J1" s="77"/>
      <c r="K1" s="77" t="s">
        <v>1</v>
      </c>
      <c r="L1" s="77"/>
      <c r="M1" s="77" t="s">
        <v>5</v>
      </c>
      <c r="N1" s="77"/>
      <c r="O1" s="71" t="s">
        <v>137</v>
      </c>
      <c r="P1" s="71" t="s">
        <v>138</v>
      </c>
      <c r="Q1" s="71" t="s">
        <v>139</v>
      </c>
      <c r="R1" s="71" t="s">
        <v>140</v>
      </c>
    </row>
    <row r="2" spans="1:18" ht="30.75" customHeight="1" thickTop="1" thickBot="1" x14ac:dyDescent="0.3">
      <c r="A2" s="74"/>
      <c r="B2" s="76"/>
      <c r="C2" s="63" t="s">
        <v>28</v>
      </c>
      <c r="D2" s="64" t="s">
        <v>29</v>
      </c>
      <c r="E2" s="63" t="s">
        <v>28</v>
      </c>
      <c r="F2" s="64" t="s">
        <v>29</v>
      </c>
      <c r="G2" s="63" t="s">
        <v>28</v>
      </c>
      <c r="H2" s="64" t="s">
        <v>29</v>
      </c>
      <c r="I2" s="63" t="s">
        <v>28</v>
      </c>
      <c r="J2" s="64" t="s">
        <v>29</v>
      </c>
      <c r="K2" s="63" t="s">
        <v>28</v>
      </c>
      <c r="L2" s="64" t="s">
        <v>29</v>
      </c>
      <c r="M2" s="63" t="s">
        <v>28</v>
      </c>
      <c r="N2" s="64" t="s">
        <v>30</v>
      </c>
      <c r="O2" s="72"/>
      <c r="P2" s="72"/>
      <c r="Q2" s="72"/>
      <c r="R2" s="72"/>
    </row>
    <row r="3" spans="1:18" ht="16.5" thickTop="1" thickBot="1" x14ac:dyDescent="0.3">
      <c r="A3" s="38" t="s">
        <v>141</v>
      </c>
      <c r="B3" s="39">
        <v>100</v>
      </c>
      <c r="C3" s="40">
        <v>11</v>
      </c>
      <c r="D3" s="7">
        <v>4</v>
      </c>
      <c r="E3" s="7">
        <v>2</v>
      </c>
      <c r="F3" s="7">
        <v>1</v>
      </c>
      <c r="G3" s="7">
        <v>2</v>
      </c>
      <c r="H3" s="7"/>
      <c r="I3" s="7">
        <v>1</v>
      </c>
      <c r="J3" s="7"/>
      <c r="K3" s="7">
        <v>1</v>
      </c>
      <c r="L3" s="7"/>
      <c r="M3" s="7">
        <v>1</v>
      </c>
      <c r="N3" s="41"/>
      <c r="O3" s="42">
        <v>23</v>
      </c>
      <c r="P3" s="43">
        <f>SUM(C3,E3,G3,I3,K3,M3)</f>
        <v>18</v>
      </c>
      <c r="Q3" s="43">
        <f>SUM(D3,F3,H3,J3,L3,N3)</f>
        <v>5</v>
      </c>
      <c r="R3" s="43">
        <v>1</v>
      </c>
    </row>
    <row r="4" spans="1:18" ht="15.75" thickBot="1" x14ac:dyDescent="0.3">
      <c r="A4" s="38" t="s">
        <v>142</v>
      </c>
      <c r="B4" s="39">
        <v>200</v>
      </c>
      <c r="C4" s="44">
        <v>8</v>
      </c>
      <c r="D4" s="8">
        <v>1</v>
      </c>
      <c r="E4" s="8">
        <v>2</v>
      </c>
      <c r="F4" s="8"/>
      <c r="G4" s="8">
        <v>2</v>
      </c>
      <c r="H4" s="8"/>
      <c r="I4" s="8"/>
      <c r="J4" s="8"/>
      <c r="K4" s="8"/>
      <c r="L4" s="8"/>
      <c r="M4" s="8"/>
      <c r="N4" s="8"/>
      <c r="O4" s="42">
        <v>13</v>
      </c>
      <c r="P4" s="43">
        <f t="shared" ref="P4:Q37" si="0">SUM(C4,E4,G4,I4,K4,M4)</f>
        <v>12</v>
      </c>
      <c r="Q4" s="43">
        <f t="shared" si="0"/>
        <v>1</v>
      </c>
      <c r="R4" s="43">
        <v>1</v>
      </c>
    </row>
    <row r="5" spans="1:18" ht="15.75" thickBot="1" x14ac:dyDescent="0.3">
      <c r="A5" s="38" t="s">
        <v>31</v>
      </c>
      <c r="B5" s="39">
        <v>201</v>
      </c>
      <c r="C5" s="44">
        <v>39</v>
      </c>
      <c r="D5" s="8">
        <v>56</v>
      </c>
      <c r="E5" s="8">
        <v>25</v>
      </c>
      <c r="F5" s="8">
        <v>21</v>
      </c>
      <c r="G5" s="8">
        <v>31</v>
      </c>
      <c r="H5" s="8">
        <v>16</v>
      </c>
      <c r="I5" s="8">
        <v>39</v>
      </c>
      <c r="J5" s="8">
        <v>25</v>
      </c>
      <c r="K5" s="8">
        <v>58</v>
      </c>
      <c r="L5" s="8">
        <v>37</v>
      </c>
      <c r="M5" s="8">
        <v>14</v>
      </c>
      <c r="N5" s="8">
        <v>8</v>
      </c>
      <c r="O5" s="42">
        <v>369</v>
      </c>
      <c r="P5" s="43">
        <f t="shared" si="0"/>
        <v>206</v>
      </c>
      <c r="Q5" s="43">
        <f t="shared" si="0"/>
        <v>163</v>
      </c>
      <c r="R5" s="43">
        <v>1</v>
      </c>
    </row>
    <row r="6" spans="1:18" ht="15.75" thickBot="1" x14ac:dyDescent="0.3">
      <c r="A6" s="38" t="s">
        <v>32</v>
      </c>
      <c r="B6" s="39">
        <v>210</v>
      </c>
      <c r="C6" s="44">
        <v>31</v>
      </c>
      <c r="D6" s="8">
        <v>26</v>
      </c>
      <c r="E6" s="8">
        <v>11</v>
      </c>
      <c r="F6" s="8">
        <v>4</v>
      </c>
      <c r="G6" s="8">
        <v>23</v>
      </c>
      <c r="H6" s="8">
        <v>3</v>
      </c>
      <c r="I6" s="8">
        <v>29</v>
      </c>
      <c r="J6" s="8">
        <v>13</v>
      </c>
      <c r="K6" s="8">
        <v>25</v>
      </c>
      <c r="L6" s="8">
        <v>15</v>
      </c>
      <c r="M6" s="8"/>
      <c r="N6" s="8"/>
      <c r="O6" s="42">
        <v>180</v>
      </c>
      <c r="P6" s="43">
        <f t="shared" si="0"/>
        <v>119</v>
      </c>
      <c r="Q6" s="43">
        <f t="shared" si="0"/>
        <v>61</v>
      </c>
      <c r="R6" s="43">
        <v>1</v>
      </c>
    </row>
    <row r="7" spans="1:18" ht="15.75" thickBot="1" x14ac:dyDescent="0.3">
      <c r="A7" s="38" t="s">
        <v>33</v>
      </c>
      <c r="B7" s="39">
        <v>230</v>
      </c>
      <c r="C7" s="44">
        <v>24</v>
      </c>
      <c r="D7" s="8">
        <v>15</v>
      </c>
      <c r="E7" s="8">
        <v>15</v>
      </c>
      <c r="F7" s="8">
        <v>5</v>
      </c>
      <c r="G7" s="8">
        <v>16</v>
      </c>
      <c r="H7" s="8">
        <v>3</v>
      </c>
      <c r="I7" s="8">
        <v>21</v>
      </c>
      <c r="J7" s="8">
        <v>13</v>
      </c>
      <c r="K7" s="8">
        <v>31</v>
      </c>
      <c r="L7" s="8"/>
      <c r="M7" s="8"/>
      <c r="N7" s="8"/>
      <c r="O7" s="42">
        <v>143</v>
      </c>
      <c r="P7" s="43">
        <f t="shared" si="0"/>
        <v>107</v>
      </c>
      <c r="Q7" s="43">
        <f t="shared" si="0"/>
        <v>36</v>
      </c>
      <c r="R7" s="43">
        <v>1</v>
      </c>
    </row>
    <row r="8" spans="1:18" ht="15.75" thickBot="1" x14ac:dyDescent="0.3">
      <c r="A8" s="38" t="s">
        <v>34</v>
      </c>
      <c r="B8" s="39">
        <v>236</v>
      </c>
      <c r="C8" s="44">
        <v>13</v>
      </c>
      <c r="D8" s="8"/>
      <c r="E8" s="22">
        <v>1</v>
      </c>
      <c r="F8" s="8"/>
      <c r="G8" s="8">
        <v>27</v>
      </c>
      <c r="H8" s="8"/>
      <c r="I8" s="8"/>
      <c r="J8" s="8"/>
      <c r="K8" s="8"/>
      <c r="L8" s="8"/>
      <c r="M8" s="22">
        <v>1</v>
      </c>
      <c r="N8" s="8"/>
      <c r="O8" s="42">
        <v>42</v>
      </c>
      <c r="P8" s="43">
        <f t="shared" si="0"/>
        <v>42</v>
      </c>
      <c r="Q8" s="43">
        <f t="shared" si="0"/>
        <v>0</v>
      </c>
      <c r="R8" s="43">
        <v>1</v>
      </c>
    </row>
    <row r="9" spans="1:18" ht="15.75" thickBot="1" x14ac:dyDescent="0.3">
      <c r="A9" s="38" t="s">
        <v>15</v>
      </c>
      <c r="B9" s="39">
        <v>237</v>
      </c>
      <c r="C9" s="44">
        <v>10</v>
      </c>
      <c r="D9" s="8"/>
      <c r="E9" s="22">
        <v>1</v>
      </c>
      <c r="F9" s="8"/>
      <c r="G9" s="8">
        <v>24</v>
      </c>
      <c r="H9" s="8"/>
      <c r="I9" s="8"/>
      <c r="J9" s="8"/>
      <c r="K9" s="8"/>
      <c r="L9" s="8"/>
      <c r="M9" s="8"/>
      <c r="N9" s="8"/>
      <c r="O9" s="42">
        <v>35</v>
      </c>
      <c r="P9" s="43">
        <f t="shared" si="0"/>
        <v>35</v>
      </c>
      <c r="Q9" s="43">
        <f t="shared" si="0"/>
        <v>0</v>
      </c>
      <c r="R9" s="43">
        <v>1</v>
      </c>
    </row>
    <row r="10" spans="1:18" ht="15.75" thickBot="1" x14ac:dyDescent="0.3">
      <c r="A10" s="38" t="s">
        <v>16</v>
      </c>
      <c r="B10" s="39">
        <v>238</v>
      </c>
      <c r="C10" s="44">
        <v>10</v>
      </c>
      <c r="D10" s="8"/>
      <c r="E10" s="8">
        <v>21</v>
      </c>
      <c r="F10" s="8"/>
      <c r="G10" s="8">
        <v>9</v>
      </c>
      <c r="H10" s="8"/>
      <c r="I10" s="22">
        <v>3</v>
      </c>
      <c r="J10" s="8"/>
      <c r="K10" s="8">
        <v>6</v>
      </c>
      <c r="L10" s="8"/>
      <c r="M10" s="8"/>
      <c r="N10" s="8"/>
      <c r="O10" s="42">
        <v>49</v>
      </c>
      <c r="P10" s="43">
        <f t="shared" si="0"/>
        <v>49</v>
      </c>
      <c r="Q10" s="43">
        <f t="shared" si="0"/>
        <v>0</v>
      </c>
      <c r="R10" s="43">
        <v>1</v>
      </c>
    </row>
    <row r="11" spans="1:18" ht="15.75" thickBot="1" x14ac:dyDescent="0.3">
      <c r="A11" s="38" t="s">
        <v>35</v>
      </c>
      <c r="B11" s="39">
        <v>239</v>
      </c>
      <c r="C11" s="44">
        <v>5</v>
      </c>
      <c r="D11" s="8"/>
      <c r="E11" s="8"/>
      <c r="F11" s="8"/>
      <c r="G11" s="8"/>
      <c r="H11" s="8"/>
      <c r="I11" s="22">
        <v>2</v>
      </c>
      <c r="J11" s="8"/>
      <c r="K11" s="8"/>
      <c r="L11" s="8"/>
      <c r="M11" s="8"/>
      <c r="N11" s="8"/>
      <c r="O11" s="42">
        <v>7</v>
      </c>
      <c r="P11" s="43">
        <f t="shared" si="0"/>
        <v>7</v>
      </c>
      <c r="Q11" s="43">
        <f t="shared" si="0"/>
        <v>0</v>
      </c>
      <c r="R11" s="43">
        <v>1</v>
      </c>
    </row>
    <row r="12" spans="1:18" ht="15.75" thickBot="1" x14ac:dyDescent="0.3">
      <c r="A12" s="38" t="s">
        <v>17</v>
      </c>
      <c r="B12" s="39">
        <v>244</v>
      </c>
      <c r="C12" s="44">
        <v>4</v>
      </c>
      <c r="D12" s="8"/>
      <c r="E12" s="22">
        <v>2</v>
      </c>
      <c r="F12" s="8"/>
      <c r="G12" s="8">
        <v>122</v>
      </c>
      <c r="H12" s="8"/>
      <c r="I12" s="8">
        <v>10</v>
      </c>
      <c r="J12" s="8"/>
      <c r="K12" s="8"/>
      <c r="L12" s="8"/>
      <c r="M12" s="8">
        <v>7</v>
      </c>
      <c r="N12" s="8"/>
      <c r="O12" s="42">
        <v>145</v>
      </c>
      <c r="P12" s="43">
        <f t="shared" si="0"/>
        <v>145</v>
      </c>
      <c r="Q12" s="43">
        <f t="shared" si="0"/>
        <v>0</v>
      </c>
      <c r="R12" s="43">
        <v>1</v>
      </c>
    </row>
    <row r="13" spans="1:18" ht="15.75" thickBot="1" x14ac:dyDescent="0.3">
      <c r="A13" s="38" t="s">
        <v>36</v>
      </c>
      <c r="B13" s="39">
        <v>245</v>
      </c>
      <c r="C13" s="44">
        <v>4</v>
      </c>
      <c r="D13" s="8"/>
      <c r="E13" s="8">
        <v>13</v>
      </c>
      <c r="F13" s="8"/>
      <c r="G13" s="8">
        <v>26</v>
      </c>
      <c r="H13" s="8"/>
      <c r="I13" s="22">
        <v>3</v>
      </c>
      <c r="J13" s="8"/>
      <c r="K13" s="22">
        <v>2</v>
      </c>
      <c r="L13" s="8"/>
      <c r="M13" s="8"/>
      <c r="N13" s="8"/>
      <c r="O13" s="42">
        <v>48</v>
      </c>
      <c r="P13" s="43">
        <f t="shared" si="0"/>
        <v>48</v>
      </c>
      <c r="Q13" s="43">
        <f t="shared" si="0"/>
        <v>0</v>
      </c>
      <c r="R13" s="43">
        <v>1</v>
      </c>
    </row>
    <row r="14" spans="1:18" ht="15.75" thickBot="1" x14ac:dyDescent="0.3">
      <c r="A14" s="38" t="s">
        <v>37</v>
      </c>
      <c r="B14" s="39">
        <v>249</v>
      </c>
      <c r="C14" s="44">
        <v>19</v>
      </c>
      <c r="D14" s="8">
        <v>11</v>
      </c>
      <c r="E14" s="8">
        <v>22</v>
      </c>
      <c r="F14" s="8">
        <v>11</v>
      </c>
      <c r="G14" s="8">
        <v>44</v>
      </c>
      <c r="H14" s="8"/>
      <c r="I14" s="8">
        <v>35</v>
      </c>
      <c r="J14" s="8"/>
      <c r="K14" s="8">
        <v>24</v>
      </c>
      <c r="L14" s="8"/>
      <c r="M14" s="8"/>
      <c r="N14" s="8"/>
      <c r="O14" s="42">
        <v>166</v>
      </c>
      <c r="P14" s="43">
        <f t="shared" si="0"/>
        <v>144</v>
      </c>
      <c r="Q14" s="43">
        <f t="shared" si="0"/>
        <v>22</v>
      </c>
      <c r="R14" s="43">
        <v>1</v>
      </c>
    </row>
    <row r="15" spans="1:18" ht="15.75" thickBot="1" x14ac:dyDescent="0.3">
      <c r="A15" s="38" t="s">
        <v>19</v>
      </c>
      <c r="B15" s="39">
        <v>257</v>
      </c>
      <c r="C15" s="58">
        <v>3</v>
      </c>
      <c r="D15" s="8"/>
      <c r="E15" s="22">
        <v>2</v>
      </c>
      <c r="F15" s="8"/>
      <c r="G15" s="8">
        <v>31</v>
      </c>
      <c r="H15" s="8"/>
      <c r="I15" s="8">
        <v>4</v>
      </c>
      <c r="J15" s="8"/>
      <c r="K15" s="22">
        <v>1</v>
      </c>
      <c r="L15" s="8"/>
      <c r="M15" s="8"/>
      <c r="N15" s="8"/>
      <c r="O15" s="42">
        <v>41</v>
      </c>
      <c r="P15" s="43">
        <f t="shared" si="0"/>
        <v>41</v>
      </c>
      <c r="Q15" s="43">
        <f t="shared" si="0"/>
        <v>0</v>
      </c>
      <c r="R15" s="43">
        <v>1</v>
      </c>
    </row>
    <row r="16" spans="1:18" ht="15.75" thickBot="1" x14ac:dyDescent="0.3">
      <c r="A16" s="38" t="s">
        <v>38</v>
      </c>
      <c r="B16" s="39">
        <v>259</v>
      </c>
      <c r="C16" s="44">
        <v>6</v>
      </c>
      <c r="D16" s="8"/>
      <c r="E16" s="8">
        <v>13</v>
      </c>
      <c r="F16" s="8"/>
      <c r="G16" s="8">
        <v>24</v>
      </c>
      <c r="H16" s="8"/>
      <c r="I16" s="8">
        <v>14</v>
      </c>
      <c r="J16" s="8"/>
      <c r="K16" s="8">
        <v>9</v>
      </c>
      <c r="L16" s="8"/>
      <c r="M16" s="8"/>
      <c r="N16" s="8"/>
      <c r="O16" s="42">
        <v>66</v>
      </c>
      <c r="P16" s="43">
        <f t="shared" si="0"/>
        <v>66</v>
      </c>
      <c r="Q16" s="43">
        <f t="shared" si="0"/>
        <v>0</v>
      </c>
      <c r="R16" s="43">
        <v>1</v>
      </c>
    </row>
    <row r="17" spans="1:18" ht="15.75" thickBot="1" x14ac:dyDescent="0.3">
      <c r="A17" s="38" t="s">
        <v>143</v>
      </c>
      <c r="B17" s="39">
        <v>263</v>
      </c>
      <c r="C17" s="58">
        <v>3</v>
      </c>
      <c r="D17" s="25"/>
      <c r="E17" s="25">
        <v>3</v>
      </c>
      <c r="F17" s="8"/>
      <c r="G17" s="8">
        <v>21</v>
      </c>
      <c r="H17" s="8"/>
      <c r="I17" s="8">
        <v>8</v>
      </c>
      <c r="J17" s="8"/>
      <c r="K17" s="22">
        <v>2</v>
      </c>
      <c r="L17" s="8"/>
      <c r="M17" s="8"/>
      <c r="N17" s="8"/>
      <c r="O17" s="42">
        <v>37</v>
      </c>
      <c r="P17" s="43">
        <f t="shared" si="0"/>
        <v>37</v>
      </c>
      <c r="Q17" s="43">
        <f t="shared" si="0"/>
        <v>0</v>
      </c>
      <c r="R17" s="43">
        <v>1</v>
      </c>
    </row>
    <row r="18" spans="1:18" ht="15.75" thickBot="1" x14ac:dyDescent="0.3">
      <c r="A18" s="38" t="s">
        <v>22</v>
      </c>
      <c r="B18" s="39">
        <v>267</v>
      </c>
      <c r="C18" s="44">
        <v>13</v>
      </c>
      <c r="D18" s="8">
        <v>10</v>
      </c>
      <c r="E18" s="8">
        <v>6</v>
      </c>
      <c r="F18" s="8">
        <v>4</v>
      </c>
      <c r="G18" s="8">
        <v>40</v>
      </c>
      <c r="H18" s="8">
        <v>6</v>
      </c>
      <c r="I18" s="8">
        <v>26</v>
      </c>
      <c r="J18" s="8">
        <v>15</v>
      </c>
      <c r="K18" s="8">
        <v>13</v>
      </c>
      <c r="L18" s="8"/>
      <c r="M18" s="8"/>
      <c r="N18" s="8"/>
      <c r="O18" s="42">
        <v>133</v>
      </c>
      <c r="P18" s="43">
        <f t="shared" si="0"/>
        <v>98</v>
      </c>
      <c r="Q18" s="43">
        <f t="shared" si="0"/>
        <v>35</v>
      </c>
      <c r="R18" s="43">
        <v>1</v>
      </c>
    </row>
    <row r="19" spans="1:18" ht="15.75" thickBot="1" x14ac:dyDescent="0.3">
      <c r="A19" s="38" t="s">
        <v>40</v>
      </c>
      <c r="B19" s="39">
        <v>270</v>
      </c>
      <c r="C19" s="44">
        <v>9</v>
      </c>
      <c r="D19" s="8"/>
      <c r="E19" s="8">
        <v>9</v>
      </c>
      <c r="F19" s="8"/>
      <c r="G19" s="8">
        <v>64</v>
      </c>
      <c r="H19" s="8"/>
      <c r="I19" s="8">
        <v>5</v>
      </c>
      <c r="J19" s="8"/>
      <c r="K19" s="22">
        <v>2</v>
      </c>
      <c r="L19" s="8"/>
      <c r="M19" s="8"/>
      <c r="N19" s="8"/>
      <c r="O19" s="42">
        <v>89</v>
      </c>
      <c r="P19" s="43">
        <f t="shared" si="0"/>
        <v>89</v>
      </c>
      <c r="Q19" s="43">
        <f t="shared" si="0"/>
        <v>0</v>
      </c>
      <c r="R19" s="43">
        <v>1</v>
      </c>
    </row>
    <row r="20" spans="1:18" ht="15.75" thickBot="1" x14ac:dyDescent="0.3">
      <c r="A20" s="38" t="s">
        <v>24</v>
      </c>
      <c r="B20" s="39">
        <v>272</v>
      </c>
      <c r="C20" s="44">
        <v>9</v>
      </c>
      <c r="D20" s="8"/>
      <c r="E20" s="8">
        <v>7</v>
      </c>
      <c r="F20" s="8"/>
      <c r="G20" s="8">
        <v>49</v>
      </c>
      <c r="H20" s="8"/>
      <c r="I20" s="8">
        <v>15</v>
      </c>
      <c r="J20" s="8"/>
      <c r="K20" s="8"/>
      <c r="L20" s="8"/>
      <c r="M20" s="8"/>
      <c r="N20" s="8"/>
      <c r="O20" s="42">
        <v>80</v>
      </c>
      <c r="P20" s="43">
        <f t="shared" si="0"/>
        <v>80</v>
      </c>
      <c r="Q20" s="43">
        <f t="shared" si="0"/>
        <v>0</v>
      </c>
      <c r="R20" s="43">
        <v>1</v>
      </c>
    </row>
    <row r="21" spans="1:18" ht="15.75" thickBot="1" x14ac:dyDescent="0.3">
      <c r="A21" s="38" t="s">
        <v>41</v>
      </c>
      <c r="B21" s="39">
        <v>273</v>
      </c>
      <c r="C21" s="44">
        <v>12</v>
      </c>
      <c r="D21" s="25"/>
      <c r="E21" s="25">
        <v>3</v>
      </c>
      <c r="F21" s="25"/>
      <c r="G21" s="25">
        <v>11</v>
      </c>
      <c r="H21" s="25"/>
      <c r="I21" s="25">
        <v>7</v>
      </c>
      <c r="J21" s="25"/>
      <c r="K21" s="25">
        <v>3</v>
      </c>
      <c r="L21" s="25"/>
      <c r="M21" s="8"/>
      <c r="N21" s="8"/>
      <c r="O21" s="42">
        <v>36</v>
      </c>
      <c r="P21" s="43">
        <f t="shared" si="0"/>
        <v>36</v>
      </c>
      <c r="Q21" s="43">
        <f t="shared" si="0"/>
        <v>0</v>
      </c>
      <c r="R21" s="43">
        <v>1</v>
      </c>
    </row>
    <row r="22" spans="1:18" ht="15.75" thickBot="1" x14ac:dyDescent="0.3">
      <c r="A22" s="38" t="s">
        <v>42</v>
      </c>
      <c r="B22" s="39">
        <v>275</v>
      </c>
      <c r="C22" s="44">
        <v>10</v>
      </c>
      <c r="D22" s="25"/>
      <c r="E22" s="25">
        <v>11</v>
      </c>
      <c r="F22" s="25"/>
      <c r="G22" s="25">
        <v>12</v>
      </c>
      <c r="H22" s="25"/>
      <c r="I22" s="25">
        <v>9</v>
      </c>
      <c r="J22" s="25"/>
      <c r="K22" s="25">
        <v>3</v>
      </c>
      <c r="L22" s="25"/>
      <c r="M22" s="8"/>
      <c r="N22" s="8"/>
      <c r="O22" s="42">
        <v>45</v>
      </c>
      <c r="P22" s="43">
        <f t="shared" si="0"/>
        <v>45</v>
      </c>
      <c r="Q22" s="43">
        <f t="shared" si="0"/>
        <v>0</v>
      </c>
      <c r="R22" s="43">
        <v>1</v>
      </c>
    </row>
    <row r="23" spans="1:18" ht="15.75" thickBot="1" x14ac:dyDescent="0.3">
      <c r="A23" s="38" t="s">
        <v>43</v>
      </c>
      <c r="B23" s="39">
        <v>278</v>
      </c>
      <c r="C23" s="44">
        <v>13</v>
      </c>
      <c r="D23" s="8"/>
      <c r="E23" s="8">
        <v>14</v>
      </c>
      <c r="F23" s="8"/>
      <c r="G23" s="8">
        <v>11</v>
      </c>
      <c r="H23" s="8"/>
      <c r="I23" s="8">
        <v>4</v>
      </c>
      <c r="J23" s="8"/>
      <c r="K23" s="22">
        <v>1</v>
      </c>
      <c r="L23" s="8"/>
      <c r="M23" s="8"/>
      <c r="N23" s="8"/>
      <c r="O23" s="42">
        <v>43</v>
      </c>
      <c r="P23" s="43">
        <f t="shared" si="0"/>
        <v>43</v>
      </c>
      <c r="Q23" s="43">
        <f t="shared" si="0"/>
        <v>0</v>
      </c>
      <c r="R23" s="43">
        <v>1</v>
      </c>
    </row>
    <row r="24" spans="1:18" ht="15.75" thickBot="1" x14ac:dyDescent="0.3">
      <c r="A24" s="38" t="s">
        <v>44</v>
      </c>
      <c r="B24" s="39">
        <v>281</v>
      </c>
      <c r="C24" s="44">
        <v>16</v>
      </c>
      <c r="D24" s="8">
        <v>12</v>
      </c>
      <c r="E24" s="8">
        <v>26</v>
      </c>
      <c r="F24" s="8"/>
      <c r="G24" s="8">
        <v>45</v>
      </c>
      <c r="H24" s="8">
        <v>4</v>
      </c>
      <c r="I24" s="8">
        <v>24</v>
      </c>
      <c r="J24" s="8">
        <v>5</v>
      </c>
      <c r="K24" s="8">
        <v>19</v>
      </c>
      <c r="L24" s="8"/>
      <c r="M24" s="8"/>
      <c r="N24" s="8"/>
      <c r="O24" s="42">
        <v>151</v>
      </c>
      <c r="P24" s="43">
        <f t="shared" si="0"/>
        <v>130</v>
      </c>
      <c r="Q24" s="43">
        <f t="shared" si="0"/>
        <v>21</v>
      </c>
      <c r="R24" s="43">
        <v>1</v>
      </c>
    </row>
    <row r="25" spans="1:18" ht="15.75" thickBot="1" x14ac:dyDescent="0.3">
      <c r="A25" s="38" t="s">
        <v>45</v>
      </c>
      <c r="B25" s="39">
        <v>284</v>
      </c>
      <c r="C25" s="44">
        <v>8</v>
      </c>
      <c r="D25" s="8"/>
      <c r="E25" s="22">
        <v>2</v>
      </c>
      <c r="F25" s="8"/>
      <c r="G25" s="8">
        <v>15</v>
      </c>
      <c r="H25" s="8"/>
      <c r="I25" s="8">
        <v>16</v>
      </c>
      <c r="J25" s="8"/>
      <c r="K25" s="8">
        <v>6</v>
      </c>
      <c r="L25" s="8"/>
      <c r="M25" s="8"/>
      <c r="N25" s="8"/>
      <c r="O25" s="42">
        <v>47</v>
      </c>
      <c r="P25" s="43">
        <f t="shared" si="0"/>
        <v>47</v>
      </c>
      <c r="Q25" s="43">
        <f t="shared" si="0"/>
        <v>0</v>
      </c>
      <c r="R25" s="43">
        <v>1</v>
      </c>
    </row>
    <row r="26" spans="1:18" ht="15.75" thickBot="1" x14ac:dyDescent="0.3">
      <c r="A26" s="38" t="s">
        <v>46</v>
      </c>
      <c r="B26" s="39">
        <v>291</v>
      </c>
      <c r="C26" s="44">
        <v>15</v>
      </c>
      <c r="D26" s="8"/>
      <c r="E26" s="8">
        <v>5</v>
      </c>
      <c r="F26" s="8"/>
      <c r="G26" s="8">
        <v>27</v>
      </c>
      <c r="H26" s="8"/>
      <c r="I26" s="8">
        <v>8</v>
      </c>
      <c r="J26" s="8"/>
      <c r="K26" s="8">
        <v>15</v>
      </c>
      <c r="L26" s="8"/>
      <c r="M26" s="8"/>
      <c r="N26" s="8"/>
      <c r="O26" s="42">
        <v>70</v>
      </c>
      <c r="P26" s="43">
        <f t="shared" si="0"/>
        <v>70</v>
      </c>
      <c r="Q26" s="43">
        <f t="shared" si="0"/>
        <v>0</v>
      </c>
      <c r="R26" s="43">
        <v>1</v>
      </c>
    </row>
    <row r="27" spans="1:18" ht="15.75" thickBot="1" x14ac:dyDescent="0.3">
      <c r="A27" s="38" t="s">
        <v>47</v>
      </c>
      <c r="B27" s="39">
        <v>293</v>
      </c>
      <c r="C27" s="50">
        <v>2</v>
      </c>
      <c r="D27" s="8"/>
      <c r="E27" s="8"/>
      <c r="F27" s="8"/>
      <c r="G27" s="8">
        <v>6</v>
      </c>
      <c r="H27" s="8"/>
      <c r="I27" s="8">
        <v>5</v>
      </c>
      <c r="J27" s="8"/>
      <c r="K27" s="25">
        <v>3</v>
      </c>
      <c r="L27" s="8"/>
      <c r="M27" s="8"/>
      <c r="N27" s="8"/>
      <c r="O27" s="42">
        <v>16</v>
      </c>
      <c r="P27" s="43">
        <f t="shared" si="0"/>
        <v>16</v>
      </c>
      <c r="Q27" s="43">
        <f t="shared" si="0"/>
        <v>0</v>
      </c>
      <c r="R27" s="43">
        <v>1</v>
      </c>
    </row>
    <row r="28" spans="1:18" ht="15.75" thickBot="1" x14ac:dyDescent="0.3">
      <c r="A28" s="38" t="s">
        <v>48</v>
      </c>
      <c r="B28" s="39">
        <v>295</v>
      </c>
      <c r="C28" s="44">
        <v>8</v>
      </c>
      <c r="D28" s="8"/>
      <c r="E28" s="22">
        <v>1</v>
      </c>
      <c r="F28" s="8"/>
      <c r="G28" s="8">
        <v>9</v>
      </c>
      <c r="H28" s="8"/>
      <c r="I28" s="8">
        <v>7</v>
      </c>
      <c r="J28" s="8"/>
      <c r="K28" s="8">
        <v>5</v>
      </c>
      <c r="L28" s="8"/>
      <c r="M28" s="8"/>
      <c r="N28" s="8"/>
      <c r="O28" s="42">
        <v>30</v>
      </c>
      <c r="P28" s="43">
        <f t="shared" si="0"/>
        <v>30</v>
      </c>
      <c r="Q28" s="43">
        <f t="shared" si="0"/>
        <v>0</v>
      </c>
      <c r="R28" s="43">
        <v>1</v>
      </c>
    </row>
    <row r="29" spans="1:18" ht="15.75" thickBot="1" x14ac:dyDescent="0.3">
      <c r="A29" s="38" t="s">
        <v>49</v>
      </c>
      <c r="B29" s="39">
        <v>299</v>
      </c>
      <c r="C29" s="44">
        <v>23</v>
      </c>
      <c r="D29" s="8"/>
      <c r="E29" s="8">
        <v>14</v>
      </c>
      <c r="F29" s="8"/>
      <c r="G29" s="8">
        <v>22</v>
      </c>
      <c r="H29" s="8"/>
      <c r="I29" s="8">
        <v>7</v>
      </c>
      <c r="J29" s="8"/>
      <c r="K29" s="8">
        <v>4</v>
      </c>
      <c r="L29" s="8"/>
      <c r="M29" s="8"/>
      <c r="N29" s="8"/>
      <c r="O29" s="42">
        <v>70</v>
      </c>
      <c r="P29" s="43">
        <f t="shared" si="0"/>
        <v>70</v>
      </c>
      <c r="Q29" s="43">
        <f t="shared" si="0"/>
        <v>0</v>
      </c>
      <c r="R29" s="43">
        <v>1</v>
      </c>
    </row>
    <row r="30" spans="1:18" ht="15.75" thickBot="1" x14ac:dyDescent="0.3">
      <c r="A30" s="38" t="s">
        <v>144</v>
      </c>
      <c r="B30" s="39">
        <v>301</v>
      </c>
      <c r="C30" s="44">
        <v>29</v>
      </c>
      <c r="D30" s="8">
        <v>26</v>
      </c>
      <c r="E30" s="8">
        <v>17</v>
      </c>
      <c r="F30" s="8">
        <v>13</v>
      </c>
      <c r="G30" s="8">
        <v>30</v>
      </c>
      <c r="H30" s="8">
        <v>11</v>
      </c>
      <c r="I30" s="8">
        <v>38</v>
      </c>
      <c r="J30" s="8">
        <v>20</v>
      </c>
      <c r="K30" s="8">
        <v>37</v>
      </c>
      <c r="L30" s="8">
        <v>24</v>
      </c>
      <c r="M30" s="8">
        <v>14</v>
      </c>
      <c r="N30" s="8">
        <v>6</v>
      </c>
      <c r="O30" s="42">
        <v>265</v>
      </c>
      <c r="P30" s="43">
        <f t="shared" si="0"/>
        <v>165</v>
      </c>
      <c r="Q30" s="43">
        <f t="shared" si="0"/>
        <v>100</v>
      </c>
      <c r="R30" s="43">
        <v>1</v>
      </c>
    </row>
    <row r="31" spans="1:18" ht="15.75" thickBot="1" x14ac:dyDescent="0.3">
      <c r="A31" s="38" t="s">
        <v>50</v>
      </c>
      <c r="B31" s="39">
        <v>305</v>
      </c>
      <c r="C31" s="44">
        <v>25</v>
      </c>
      <c r="D31" s="8">
        <v>25</v>
      </c>
      <c r="E31" s="8">
        <v>12</v>
      </c>
      <c r="F31" s="8">
        <v>5</v>
      </c>
      <c r="G31" s="8">
        <v>72</v>
      </c>
      <c r="H31" s="8">
        <v>11</v>
      </c>
      <c r="I31" s="8">
        <v>15</v>
      </c>
      <c r="J31" s="8">
        <v>5</v>
      </c>
      <c r="K31" s="8">
        <v>10</v>
      </c>
      <c r="L31" s="8">
        <v>10</v>
      </c>
      <c r="M31" s="8"/>
      <c r="N31" s="8"/>
      <c r="O31" s="42">
        <v>190</v>
      </c>
      <c r="P31" s="43">
        <f t="shared" si="0"/>
        <v>134</v>
      </c>
      <c r="Q31" s="43">
        <f t="shared" si="0"/>
        <v>56</v>
      </c>
      <c r="R31" s="43">
        <v>1</v>
      </c>
    </row>
    <row r="32" spans="1:18" ht="15.75" thickBot="1" x14ac:dyDescent="0.3">
      <c r="A32" s="38" t="s">
        <v>51</v>
      </c>
      <c r="B32" s="39">
        <v>313</v>
      </c>
      <c r="C32" s="44">
        <v>8</v>
      </c>
      <c r="D32" s="8"/>
      <c r="E32" s="8">
        <v>13</v>
      </c>
      <c r="F32" s="8"/>
      <c r="G32" s="8">
        <v>25</v>
      </c>
      <c r="H32" s="8"/>
      <c r="I32" s="8">
        <v>9</v>
      </c>
      <c r="J32" s="8"/>
      <c r="K32" s="8">
        <v>23</v>
      </c>
      <c r="L32" s="8"/>
      <c r="M32" s="8"/>
      <c r="N32" s="8"/>
      <c r="O32" s="42">
        <v>78</v>
      </c>
      <c r="P32" s="43">
        <f t="shared" si="0"/>
        <v>78</v>
      </c>
      <c r="Q32" s="43">
        <f t="shared" si="0"/>
        <v>0</v>
      </c>
      <c r="R32" s="43">
        <v>1</v>
      </c>
    </row>
    <row r="33" spans="1:18" ht="15.75" thickBot="1" x14ac:dyDescent="0.3">
      <c r="A33" s="38" t="s">
        <v>52</v>
      </c>
      <c r="B33" s="39">
        <v>316</v>
      </c>
      <c r="C33" s="44">
        <v>7</v>
      </c>
      <c r="D33" s="8"/>
      <c r="E33" s="22">
        <v>1</v>
      </c>
      <c r="F33" s="8"/>
      <c r="G33" s="8">
        <v>22</v>
      </c>
      <c r="H33" s="8"/>
      <c r="I33" s="8">
        <v>10</v>
      </c>
      <c r="J33" s="8"/>
      <c r="K33" s="8">
        <v>8</v>
      </c>
      <c r="L33" s="8"/>
      <c r="M33" s="8">
        <v>7</v>
      </c>
      <c r="N33" s="8">
        <v>30</v>
      </c>
      <c r="O33" s="42">
        <v>85</v>
      </c>
      <c r="P33" s="43">
        <f t="shared" si="0"/>
        <v>55</v>
      </c>
      <c r="Q33" s="43">
        <f t="shared" si="0"/>
        <v>30</v>
      </c>
      <c r="R33" s="43">
        <v>1</v>
      </c>
    </row>
    <row r="34" spans="1:18" ht="15.75" thickBot="1" x14ac:dyDescent="0.3">
      <c r="A34" s="38" t="s">
        <v>53</v>
      </c>
      <c r="B34" s="39">
        <v>317</v>
      </c>
      <c r="C34" s="44">
        <v>4</v>
      </c>
      <c r="D34" s="8"/>
      <c r="E34" s="8">
        <v>6</v>
      </c>
      <c r="F34" s="8"/>
      <c r="G34" s="8">
        <v>16</v>
      </c>
      <c r="H34" s="8"/>
      <c r="I34" s="8">
        <v>9</v>
      </c>
      <c r="J34" s="8"/>
      <c r="K34" s="8">
        <v>10</v>
      </c>
      <c r="L34" s="8"/>
      <c r="M34" s="8">
        <v>17</v>
      </c>
      <c r="N34" s="8"/>
      <c r="O34" s="42">
        <v>62</v>
      </c>
      <c r="P34" s="43">
        <f t="shared" si="0"/>
        <v>62</v>
      </c>
      <c r="Q34" s="43">
        <f t="shared" si="0"/>
        <v>0</v>
      </c>
      <c r="R34" s="43">
        <v>1</v>
      </c>
    </row>
    <row r="35" spans="1:18" ht="15.75" thickBot="1" x14ac:dyDescent="0.3">
      <c r="A35" s="38" t="s">
        <v>23</v>
      </c>
      <c r="B35" s="39">
        <v>319</v>
      </c>
      <c r="C35" s="44">
        <v>14</v>
      </c>
      <c r="D35" s="8">
        <v>16</v>
      </c>
      <c r="E35" s="8">
        <v>17</v>
      </c>
      <c r="F35" s="8">
        <v>5</v>
      </c>
      <c r="G35" s="8">
        <v>84</v>
      </c>
      <c r="H35" s="8">
        <v>4</v>
      </c>
      <c r="I35" s="8">
        <v>35</v>
      </c>
      <c r="J35" s="8">
        <v>17</v>
      </c>
      <c r="K35" s="8">
        <v>9</v>
      </c>
      <c r="L35" s="8"/>
      <c r="M35" s="8"/>
      <c r="N35" s="8"/>
      <c r="O35" s="42">
        <v>201</v>
      </c>
      <c r="P35" s="43">
        <f t="shared" si="0"/>
        <v>159</v>
      </c>
      <c r="Q35" s="43">
        <f t="shared" si="0"/>
        <v>42</v>
      </c>
      <c r="R35" s="43">
        <v>1</v>
      </c>
    </row>
    <row r="36" spans="1:18" ht="15.75" thickBot="1" x14ac:dyDescent="0.3">
      <c r="A36" s="45" t="s">
        <v>54</v>
      </c>
      <c r="B36" s="46">
        <v>323</v>
      </c>
      <c r="C36" s="44">
        <v>4</v>
      </c>
      <c r="D36" s="8"/>
      <c r="E36" s="8">
        <v>16</v>
      </c>
      <c r="F36" s="8"/>
      <c r="G36" s="8">
        <v>57</v>
      </c>
      <c r="H36" s="8"/>
      <c r="I36" s="8">
        <v>7</v>
      </c>
      <c r="J36" s="8"/>
      <c r="K36" s="22">
        <v>3</v>
      </c>
      <c r="L36" s="8"/>
      <c r="M36" s="8"/>
      <c r="N36" s="47"/>
      <c r="O36" s="42">
        <v>87</v>
      </c>
      <c r="P36" s="43">
        <f t="shared" si="0"/>
        <v>87</v>
      </c>
      <c r="Q36" s="43">
        <f t="shared" si="0"/>
        <v>0</v>
      </c>
      <c r="R36" s="43">
        <v>1</v>
      </c>
    </row>
    <row r="37" spans="1:18" ht="15.75" thickBot="1" x14ac:dyDescent="0.3">
      <c r="A37" s="65" t="s">
        <v>145</v>
      </c>
      <c r="B37" s="66"/>
      <c r="C37" s="42">
        <f>SUM(C3:C36)</f>
        <v>419</v>
      </c>
      <c r="D37" s="42">
        <f t="shared" ref="D37:O37" si="1">SUM(D3:D36)</f>
        <v>202</v>
      </c>
      <c r="E37" s="42">
        <f t="shared" si="1"/>
        <v>313</v>
      </c>
      <c r="F37" s="42">
        <f t="shared" si="1"/>
        <v>69</v>
      </c>
      <c r="G37" s="42">
        <f t="shared" si="1"/>
        <v>1019</v>
      </c>
      <c r="H37" s="42">
        <f t="shared" si="1"/>
        <v>58</v>
      </c>
      <c r="I37" s="42">
        <f t="shared" si="1"/>
        <v>425</v>
      </c>
      <c r="J37" s="42">
        <f t="shared" si="1"/>
        <v>113</v>
      </c>
      <c r="K37" s="42">
        <f t="shared" si="1"/>
        <v>333</v>
      </c>
      <c r="L37" s="42">
        <f t="shared" si="1"/>
        <v>86</v>
      </c>
      <c r="M37" s="42">
        <f t="shared" si="1"/>
        <v>61</v>
      </c>
      <c r="N37" s="42">
        <f t="shared" si="1"/>
        <v>44</v>
      </c>
      <c r="O37" s="67">
        <f t="shared" si="1"/>
        <v>3142</v>
      </c>
      <c r="P37" s="48">
        <f t="shared" si="0"/>
        <v>2570</v>
      </c>
      <c r="Q37" s="49">
        <f t="shared" si="0"/>
        <v>572</v>
      </c>
      <c r="R37" s="49">
        <f>SUM(R3:R36)</f>
        <v>34</v>
      </c>
    </row>
    <row r="38" spans="1:18" ht="16.5" thickBot="1" x14ac:dyDescent="0.3">
      <c r="A38" s="65" t="s">
        <v>146</v>
      </c>
      <c r="B38" s="66"/>
      <c r="C38" s="69">
        <f>SUM(C37:D37)</f>
        <v>621</v>
      </c>
      <c r="D38" s="70"/>
      <c r="E38" s="69">
        <f t="shared" ref="E38" si="2">SUM(E37:F37)</f>
        <v>382</v>
      </c>
      <c r="F38" s="70"/>
      <c r="G38" s="69">
        <f t="shared" ref="G38" si="3">SUM(G37:H37)</f>
        <v>1077</v>
      </c>
      <c r="H38" s="70"/>
      <c r="I38" s="69">
        <f t="shared" ref="I38" si="4">SUM(I37:J37)</f>
        <v>538</v>
      </c>
      <c r="J38" s="70"/>
      <c r="K38" s="69">
        <f t="shared" ref="K38" si="5">SUM(K37:L37)</f>
        <v>419</v>
      </c>
      <c r="L38" s="70"/>
      <c r="M38" s="69">
        <f t="shared" ref="M38" si="6">SUM(M37:N37)</f>
        <v>105</v>
      </c>
      <c r="N38" s="70"/>
      <c r="O38" s="68"/>
      <c r="P38"/>
      <c r="Q38"/>
      <c r="R38"/>
    </row>
  </sheetData>
  <mergeCells count="21">
    <mergeCell ref="R1:R2"/>
    <mergeCell ref="A1:A2"/>
    <mergeCell ref="B1:B2"/>
    <mergeCell ref="C1:D1"/>
    <mergeCell ref="E1:F1"/>
    <mergeCell ref="G1:H1"/>
    <mergeCell ref="I1:J1"/>
    <mergeCell ref="K1:L1"/>
    <mergeCell ref="M1:N1"/>
    <mergeCell ref="O1:O2"/>
    <mergeCell ref="P1:P2"/>
    <mergeCell ref="Q1:Q2"/>
    <mergeCell ref="A37:B37"/>
    <mergeCell ref="O37:O38"/>
    <mergeCell ref="A38:B38"/>
    <mergeCell ref="C38:D38"/>
    <mergeCell ref="E38:F38"/>
    <mergeCell ref="G38:H38"/>
    <mergeCell ref="I38:J38"/>
    <mergeCell ref="K38:L38"/>
    <mergeCell ref="M38:N38"/>
  </mergeCells>
  <pageMargins left="0.7" right="0.7" top="0.75" bottom="0.75" header="0.3" footer="0.3"/>
  <pageSetup paperSize="9" scale="84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80" zoomScaleNormal="80" workbookViewId="0">
      <selection activeCell="K24" sqref="K24"/>
    </sheetView>
  </sheetViews>
  <sheetFormatPr defaultRowHeight="15" x14ac:dyDescent="0.25"/>
  <cols>
    <col min="1" max="1" width="17.42578125" style="6" bestFit="1" customWidth="1"/>
    <col min="2" max="2" width="11.85546875" style="6" customWidth="1"/>
    <col min="3" max="4" width="9.140625" style="6"/>
    <col min="5" max="5" width="11.140625" style="6" customWidth="1"/>
    <col min="6" max="6" width="10.7109375" style="6" customWidth="1"/>
    <col min="7" max="7" width="10.42578125" style="6" customWidth="1"/>
    <col min="8" max="16384" width="9.140625" style="6"/>
  </cols>
  <sheetData>
    <row r="1" spans="1:8" ht="30.75" customHeight="1" thickBot="1" x14ac:dyDescent="0.3">
      <c r="A1" s="93" t="s">
        <v>25</v>
      </c>
      <c r="B1" s="84" t="s">
        <v>26</v>
      </c>
      <c r="C1" s="18" t="s">
        <v>0</v>
      </c>
      <c r="D1" s="17" t="s">
        <v>2</v>
      </c>
      <c r="E1" s="17" t="s">
        <v>4</v>
      </c>
      <c r="F1" s="17" t="s">
        <v>1</v>
      </c>
      <c r="G1" s="17" t="s">
        <v>5</v>
      </c>
      <c r="H1" s="86" t="s">
        <v>27</v>
      </c>
    </row>
    <row r="2" spans="1:8" ht="19.5" thickBot="1" x14ac:dyDescent="0.3">
      <c r="A2" s="94"/>
      <c r="B2" s="85"/>
      <c r="C2" s="88" t="s">
        <v>28</v>
      </c>
      <c r="D2" s="89"/>
      <c r="E2" s="89"/>
      <c r="F2" s="89"/>
      <c r="G2" s="90"/>
      <c r="H2" s="87"/>
    </row>
    <row r="3" spans="1:8" ht="15.75" thickBot="1" x14ac:dyDescent="0.3">
      <c r="A3" s="38" t="s">
        <v>34</v>
      </c>
      <c r="B3" s="51">
        <v>236</v>
      </c>
      <c r="C3" s="44"/>
      <c r="D3" s="53">
        <v>1</v>
      </c>
      <c r="E3" s="8"/>
      <c r="F3" s="8"/>
      <c r="G3" s="53">
        <v>1</v>
      </c>
      <c r="H3" s="55">
        <f t="shared" ref="H3:H17" si="0">SUM(C3:G3)</f>
        <v>2</v>
      </c>
    </row>
    <row r="4" spans="1:8" ht="16.5" thickTop="1" thickBot="1" x14ac:dyDescent="0.3">
      <c r="A4" s="38" t="s">
        <v>15</v>
      </c>
      <c r="B4" s="51">
        <v>237</v>
      </c>
      <c r="C4" s="44"/>
      <c r="D4" s="53">
        <v>1</v>
      </c>
      <c r="E4" s="8"/>
      <c r="F4" s="8"/>
      <c r="G4" s="8"/>
      <c r="H4" s="55">
        <f t="shared" si="0"/>
        <v>1</v>
      </c>
    </row>
    <row r="5" spans="1:8" ht="16.5" thickTop="1" thickBot="1" x14ac:dyDescent="0.3">
      <c r="A5" s="38" t="s">
        <v>16</v>
      </c>
      <c r="B5" s="51">
        <v>238</v>
      </c>
      <c r="C5" s="44"/>
      <c r="D5" s="8"/>
      <c r="E5" s="53">
        <v>3</v>
      </c>
      <c r="F5" s="8"/>
      <c r="G5" s="8"/>
      <c r="H5" s="55">
        <f t="shared" si="0"/>
        <v>3</v>
      </c>
    </row>
    <row r="6" spans="1:8" ht="16.5" thickTop="1" thickBot="1" x14ac:dyDescent="0.3">
      <c r="A6" s="38" t="s">
        <v>35</v>
      </c>
      <c r="B6" s="51">
        <v>239</v>
      </c>
      <c r="C6" s="44"/>
      <c r="D6" s="8"/>
      <c r="E6" s="53">
        <v>2</v>
      </c>
      <c r="F6" s="8"/>
      <c r="G6" s="8"/>
      <c r="H6" s="55">
        <f t="shared" si="0"/>
        <v>2</v>
      </c>
    </row>
    <row r="7" spans="1:8" ht="16.5" thickTop="1" thickBot="1" x14ac:dyDescent="0.3">
      <c r="A7" s="38" t="s">
        <v>17</v>
      </c>
      <c r="B7" s="51">
        <v>244</v>
      </c>
      <c r="C7" s="44"/>
      <c r="D7" s="53">
        <v>2</v>
      </c>
      <c r="E7" s="8"/>
      <c r="F7" s="8"/>
      <c r="G7" s="8"/>
      <c r="H7" s="55">
        <f t="shared" si="0"/>
        <v>2</v>
      </c>
    </row>
    <row r="8" spans="1:8" ht="16.5" thickTop="1" thickBot="1" x14ac:dyDescent="0.3">
      <c r="A8" s="38" t="s">
        <v>36</v>
      </c>
      <c r="B8" s="51">
        <v>245</v>
      </c>
      <c r="C8" s="44"/>
      <c r="D8" s="8"/>
      <c r="E8" s="53">
        <v>3</v>
      </c>
      <c r="F8" s="53">
        <v>2</v>
      </c>
      <c r="G8" s="8"/>
      <c r="H8" s="55">
        <f t="shared" si="0"/>
        <v>5</v>
      </c>
    </row>
    <row r="9" spans="1:8" ht="16.5" thickTop="1" thickBot="1" x14ac:dyDescent="0.3">
      <c r="A9" s="38" t="s">
        <v>19</v>
      </c>
      <c r="B9" s="51">
        <v>257</v>
      </c>
      <c r="C9" s="44"/>
      <c r="D9" s="53">
        <v>2</v>
      </c>
      <c r="E9" s="8"/>
      <c r="F9" s="53">
        <v>1</v>
      </c>
      <c r="G9" s="8"/>
      <c r="H9" s="55">
        <f t="shared" si="0"/>
        <v>3</v>
      </c>
    </row>
    <row r="10" spans="1:8" ht="16.5" thickTop="1" thickBot="1" x14ac:dyDescent="0.3">
      <c r="A10" s="38" t="s">
        <v>39</v>
      </c>
      <c r="B10" s="51">
        <v>263</v>
      </c>
      <c r="C10" s="44"/>
      <c r="D10" s="8"/>
      <c r="E10" s="8"/>
      <c r="F10" s="53">
        <v>2</v>
      </c>
      <c r="G10" s="8"/>
      <c r="H10" s="55">
        <f t="shared" si="0"/>
        <v>2</v>
      </c>
    </row>
    <row r="11" spans="1:8" ht="16.5" thickTop="1" thickBot="1" x14ac:dyDescent="0.3">
      <c r="A11" s="38" t="s">
        <v>40</v>
      </c>
      <c r="B11" s="51">
        <v>270</v>
      </c>
      <c r="C11" s="44"/>
      <c r="D11" s="8"/>
      <c r="E11" s="8"/>
      <c r="F11" s="53">
        <v>2</v>
      </c>
      <c r="G11" s="8"/>
      <c r="H11" s="55">
        <f t="shared" si="0"/>
        <v>2</v>
      </c>
    </row>
    <row r="12" spans="1:8" ht="16.5" thickTop="1" thickBot="1" x14ac:dyDescent="0.3">
      <c r="A12" s="38" t="s">
        <v>43</v>
      </c>
      <c r="B12" s="51">
        <v>278</v>
      </c>
      <c r="C12" s="44"/>
      <c r="D12" s="8"/>
      <c r="E12" s="8"/>
      <c r="F12" s="53">
        <v>1</v>
      </c>
      <c r="G12" s="8"/>
      <c r="H12" s="55">
        <f t="shared" si="0"/>
        <v>1</v>
      </c>
    </row>
    <row r="13" spans="1:8" ht="16.5" thickTop="1" thickBot="1" x14ac:dyDescent="0.3">
      <c r="A13" s="38" t="s">
        <v>45</v>
      </c>
      <c r="B13" s="51">
        <v>284</v>
      </c>
      <c r="C13" s="44"/>
      <c r="D13" s="53">
        <v>2</v>
      </c>
      <c r="E13" s="8"/>
      <c r="F13" s="8"/>
      <c r="G13" s="8"/>
      <c r="H13" s="55">
        <f t="shared" si="0"/>
        <v>2</v>
      </c>
    </row>
    <row r="14" spans="1:8" ht="16.5" thickTop="1" thickBot="1" x14ac:dyDescent="0.3">
      <c r="A14" s="38" t="s">
        <v>47</v>
      </c>
      <c r="B14" s="51">
        <v>293</v>
      </c>
      <c r="C14" s="54">
        <v>2</v>
      </c>
      <c r="D14" s="8"/>
      <c r="E14" s="8"/>
      <c r="F14" s="8"/>
      <c r="G14" s="8"/>
      <c r="H14" s="55">
        <f t="shared" si="0"/>
        <v>2</v>
      </c>
    </row>
    <row r="15" spans="1:8" ht="16.5" thickTop="1" thickBot="1" x14ac:dyDescent="0.3">
      <c r="A15" s="38" t="s">
        <v>48</v>
      </c>
      <c r="B15" s="51">
        <v>295</v>
      </c>
      <c r="C15" s="44"/>
      <c r="D15" s="53">
        <v>1</v>
      </c>
      <c r="E15" s="8"/>
      <c r="F15" s="8"/>
      <c r="G15" s="8"/>
      <c r="H15" s="55">
        <f t="shared" si="0"/>
        <v>1</v>
      </c>
    </row>
    <row r="16" spans="1:8" ht="16.5" thickTop="1" thickBot="1" x14ac:dyDescent="0.3">
      <c r="A16" s="38" t="s">
        <v>52</v>
      </c>
      <c r="B16" s="51">
        <v>316</v>
      </c>
      <c r="C16" s="44"/>
      <c r="D16" s="53">
        <v>1</v>
      </c>
      <c r="E16" s="8"/>
      <c r="F16" s="8"/>
      <c r="G16" s="8"/>
      <c r="H16" s="55">
        <f t="shared" si="0"/>
        <v>1</v>
      </c>
    </row>
    <row r="17" spans="1:8" ht="16.5" thickTop="1" thickBot="1" x14ac:dyDescent="0.3">
      <c r="A17" s="45" t="s">
        <v>54</v>
      </c>
      <c r="B17" s="52">
        <v>323</v>
      </c>
      <c r="C17" s="44"/>
      <c r="D17" s="8"/>
      <c r="E17" s="8"/>
      <c r="F17" s="53">
        <v>3</v>
      </c>
      <c r="G17" s="8"/>
      <c r="H17" s="55">
        <f t="shared" si="0"/>
        <v>3</v>
      </c>
    </row>
    <row r="18" spans="1:8" ht="21.75" customHeight="1" thickBot="1" x14ac:dyDescent="0.3">
      <c r="A18" s="91" t="s">
        <v>55</v>
      </c>
      <c r="B18" s="92"/>
      <c r="C18" s="21">
        <f>SUM(C3:C17)</f>
        <v>2</v>
      </c>
      <c r="D18" s="21">
        <f>SUM(D3:D17)</f>
        <v>10</v>
      </c>
      <c r="E18" s="21">
        <f>SUM(E3:E17)</f>
        <v>8</v>
      </c>
      <c r="F18" s="21">
        <f>SUM(F3:F17)</f>
        <v>11</v>
      </c>
      <c r="G18" s="21">
        <f>SUM(G3:G17)</f>
        <v>1</v>
      </c>
      <c r="H18" s="9">
        <f t="shared" ref="H18" si="1">SUM(C18:G18)</f>
        <v>32</v>
      </c>
    </row>
    <row r="19" spans="1:8" s="5" customFormat="1" ht="16.5" customHeight="1" thickTop="1" thickBot="1" x14ac:dyDescent="0.3">
      <c r="A19" s="79" t="s">
        <v>6</v>
      </c>
      <c r="B19" s="80"/>
      <c r="C19" s="16">
        <f t="shared" ref="C19:H19" si="2">SUM(C18*20)</f>
        <v>40</v>
      </c>
      <c r="D19" s="16">
        <f t="shared" si="2"/>
        <v>200</v>
      </c>
      <c r="E19" s="16">
        <f t="shared" si="2"/>
        <v>160</v>
      </c>
      <c r="F19" s="16">
        <f t="shared" si="2"/>
        <v>220</v>
      </c>
      <c r="G19" s="16">
        <f t="shared" si="2"/>
        <v>20</v>
      </c>
      <c r="H19" s="16">
        <f t="shared" si="2"/>
        <v>640</v>
      </c>
    </row>
    <row r="20" spans="1:8" s="5" customFormat="1" ht="16.5" customHeight="1" thickTop="1" thickBot="1" x14ac:dyDescent="0.3">
      <c r="A20" s="79" t="s">
        <v>7</v>
      </c>
      <c r="B20" s="80"/>
      <c r="C20" s="16">
        <v>2</v>
      </c>
      <c r="D20" s="16" t="s">
        <v>74</v>
      </c>
      <c r="E20" s="16">
        <v>2</v>
      </c>
      <c r="F20" s="16" t="s">
        <v>72</v>
      </c>
      <c r="G20" s="16" t="s">
        <v>73</v>
      </c>
      <c r="H20" s="16" t="s">
        <v>75</v>
      </c>
    </row>
    <row r="21" spans="1:8" ht="17.25" thickTop="1" thickBot="1" x14ac:dyDescent="0.3">
      <c r="A21" s="81" t="s">
        <v>8</v>
      </c>
      <c r="B21" s="82"/>
      <c r="C21" s="82"/>
      <c r="D21" s="82"/>
      <c r="E21" s="83"/>
    </row>
    <row r="22" spans="1:8" ht="15.75" thickTop="1" x14ac:dyDescent="0.25">
      <c r="A22" s="1" t="s">
        <v>5</v>
      </c>
      <c r="B22" s="5" t="s">
        <v>9</v>
      </c>
      <c r="C22" s="2" t="s">
        <v>147</v>
      </c>
      <c r="D22" s="5" t="s">
        <v>10</v>
      </c>
      <c r="E22" s="59" t="s">
        <v>173</v>
      </c>
    </row>
    <row r="23" spans="1:8" x14ac:dyDescent="0.25">
      <c r="A23" s="3" t="s">
        <v>0</v>
      </c>
      <c r="B23" s="5" t="s">
        <v>9</v>
      </c>
      <c r="C23" s="4" t="s">
        <v>174</v>
      </c>
      <c r="D23" s="5" t="s">
        <v>10</v>
      </c>
      <c r="E23" s="4" t="s">
        <v>180</v>
      </c>
    </row>
    <row r="24" spans="1:8" ht="15.75" thickBot="1" x14ac:dyDescent="0.3">
      <c r="A24" s="23" t="s">
        <v>4</v>
      </c>
      <c r="B24" s="5" t="s">
        <v>9</v>
      </c>
      <c r="C24" s="24" t="s">
        <v>181</v>
      </c>
      <c r="D24" s="5" t="s">
        <v>10</v>
      </c>
      <c r="E24" s="60" t="s">
        <v>182</v>
      </c>
    </row>
    <row r="25" spans="1:8" ht="17.25" thickTop="1" thickBot="1" x14ac:dyDescent="0.3">
      <c r="A25" s="104" t="s">
        <v>11</v>
      </c>
      <c r="B25" s="105"/>
      <c r="C25" s="105"/>
      <c r="D25" s="105"/>
      <c r="E25" s="106"/>
    </row>
    <row r="26" spans="1:8" ht="16.5" thickTop="1" thickBot="1" x14ac:dyDescent="0.3">
      <c r="A26" s="19" t="s">
        <v>2</v>
      </c>
      <c r="B26" s="5" t="s">
        <v>9</v>
      </c>
      <c r="C26" s="2" t="s">
        <v>175</v>
      </c>
      <c r="D26" s="5" t="s">
        <v>10</v>
      </c>
      <c r="E26" s="61" t="s">
        <v>183</v>
      </c>
    </row>
    <row r="27" spans="1:8" ht="17.25" thickTop="1" thickBot="1" x14ac:dyDescent="0.3">
      <c r="A27" s="101" t="s">
        <v>12</v>
      </c>
      <c r="B27" s="102"/>
      <c r="C27" s="102"/>
      <c r="D27" s="102"/>
      <c r="E27" s="103"/>
    </row>
    <row r="28" spans="1:8" ht="16.5" thickTop="1" thickBot="1" x14ac:dyDescent="0.3">
      <c r="A28" s="23" t="s">
        <v>1</v>
      </c>
      <c r="B28" s="5" t="s">
        <v>9</v>
      </c>
      <c r="C28" s="20" t="s">
        <v>13</v>
      </c>
      <c r="D28" s="5" t="s">
        <v>10</v>
      </c>
      <c r="E28" s="62" t="s">
        <v>184</v>
      </c>
    </row>
    <row r="29" spans="1:8" ht="15.75" customHeight="1" thickBot="1" x14ac:dyDescent="0.3">
      <c r="A29" s="107" t="s">
        <v>76</v>
      </c>
      <c r="B29" s="108"/>
      <c r="C29" s="108"/>
      <c r="D29" s="108"/>
      <c r="E29" s="108"/>
      <c r="F29" s="108"/>
      <c r="G29" s="109"/>
    </row>
    <row r="30" spans="1:8" ht="17.25" thickBot="1" x14ac:dyDescent="0.3">
      <c r="A30" s="57"/>
      <c r="B30" s="56" t="s">
        <v>14</v>
      </c>
      <c r="C30" s="11" t="s">
        <v>56</v>
      </c>
      <c r="D30" s="11" t="s">
        <v>57</v>
      </c>
      <c r="E30" s="11" t="s">
        <v>58</v>
      </c>
      <c r="F30" s="12" t="s">
        <v>59</v>
      </c>
      <c r="G30" s="12"/>
    </row>
    <row r="31" spans="1:8" ht="15" customHeight="1" x14ac:dyDescent="0.25">
      <c r="A31" s="110" t="s">
        <v>71</v>
      </c>
      <c r="B31" s="4" t="s">
        <v>5</v>
      </c>
      <c r="C31" s="4" t="s">
        <v>148</v>
      </c>
      <c r="D31" s="4" t="s">
        <v>149</v>
      </c>
      <c r="E31" s="4" t="s">
        <v>34</v>
      </c>
      <c r="F31" s="4" t="s">
        <v>60</v>
      </c>
      <c r="G31" s="4">
        <v>1</v>
      </c>
    </row>
    <row r="32" spans="1:8" ht="15" customHeight="1" x14ac:dyDescent="0.25">
      <c r="A32" s="111"/>
      <c r="B32" s="4" t="s">
        <v>0</v>
      </c>
      <c r="C32" s="4" t="s">
        <v>150</v>
      </c>
      <c r="D32" s="4" t="s">
        <v>176</v>
      </c>
      <c r="E32" s="4" t="s">
        <v>47</v>
      </c>
      <c r="F32" s="4" t="s">
        <v>62</v>
      </c>
      <c r="G32" s="4">
        <v>2</v>
      </c>
    </row>
    <row r="33" spans="1:7" ht="15" customHeight="1" x14ac:dyDescent="0.25">
      <c r="A33" s="111"/>
      <c r="B33" s="4" t="s">
        <v>4</v>
      </c>
      <c r="C33" s="4" t="s">
        <v>179</v>
      </c>
      <c r="D33" s="4" t="s">
        <v>152</v>
      </c>
      <c r="E33" s="4" t="s">
        <v>16</v>
      </c>
      <c r="F33" s="4" t="s">
        <v>157</v>
      </c>
      <c r="G33" s="4">
        <v>3</v>
      </c>
    </row>
    <row r="34" spans="1:7" ht="15" customHeight="1" x14ac:dyDescent="0.25">
      <c r="A34" s="111"/>
      <c r="B34" s="4" t="s">
        <v>4</v>
      </c>
      <c r="C34" s="4" t="s">
        <v>159</v>
      </c>
      <c r="D34" s="4" t="s">
        <v>177</v>
      </c>
      <c r="E34" s="4" t="s">
        <v>35</v>
      </c>
      <c r="F34" s="4" t="s">
        <v>64</v>
      </c>
      <c r="G34" s="4">
        <v>2</v>
      </c>
    </row>
    <row r="35" spans="1:7" ht="15" customHeight="1" thickBot="1" x14ac:dyDescent="0.3">
      <c r="A35" s="111"/>
      <c r="B35" s="4" t="s">
        <v>4</v>
      </c>
      <c r="C35" s="4" t="s">
        <v>178</v>
      </c>
      <c r="D35" s="4" t="s">
        <v>165</v>
      </c>
      <c r="E35" s="4" t="s">
        <v>110</v>
      </c>
      <c r="F35" s="4" t="s">
        <v>18</v>
      </c>
      <c r="G35" s="4">
        <v>3</v>
      </c>
    </row>
    <row r="36" spans="1:7" ht="16.5" customHeight="1" thickBot="1" x14ac:dyDescent="0.3">
      <c r="A36" s="57"/>
      <c r="B36" s="56" t="s">
        <v>14</v>
      </c>
      <c r="C36" s="11" t="s">
        <v>56</v>
      </c>
      <c r="D36" s="11" t="s">
        <v>57</v>
      </c>
      <c r="E36" s="11" t="s">
        <v>58</v>
      </c>
      <c r="F36" s="12" t="s">
        <v>59</v>
      </c>
      <c r="G36" s="12"/>
    </row>
    <row r="37" spans="1:7" ht="15.75" customHeight="1" x14ac:dyDescent="0.25">
      <c r="A37" s="95" t="s">
        <v>70</v>
      </c>
      <c r="B37" s="4" t="s">
        <v>2</v>
      </c>
      <c r="C37" s="4" t="s">
        <v>151</v>
      </c>
      <c r="D37" s="4" t="s">
        <v>160</v>
      </c>
      <c r="E37" s="4" t="s">
        <v>34</v>
      </c>
      <c r="F37" s="4" t="s">
        <v>60</v>
      </c>
      <c r="G37" s="4">
        <v>1</v>
      </c>
    </row>
    <row r="38" spans="1:7" ht="15" customHeight="1" x14ac:dyDescent="0.25">
      <c r="A38" s="96"/>
      <c r="B38" s="4" t="s">
        <v>2</v>
      </c>
      <c r="C38" s="4" t="s">
        <v>161</v>
      </c>
      <c r="D38" s="4" t="s">
        <v>162</v>
      </c>
      <c r="E38" s="4" t="s">
        <v>15</v>
      </c>
      <c r="F38" s="4" t="s">
        <v>63</v>
      </c>
      <c r="G38" s="4">
        <v>1</v>
      </c>
    </row>
    <row r="39" spans="1:7" ht="15" customHeight="1" x14ac:dyDescent="0.25">
      <c r="A39" s="96"/>
      <c r="B39" s="4" t="s">
        <v>2</v>
      </c>
      <c r="C39" s="4" t="s">
        <v>163</v>
      </c>
      <c r="D39" s="4" t="s">
        <v>152</v>
      </c>
      <c r="E39" s="4" t="s">
        <v>17</v>
      </c>
      <c r="F39" s="4" t="s">
        <v>108</v>
      </c>
      <c r="G39" s="4">
        <v>2</v>
      </c>
    </row>
    <row r="40" spans="1:7" ht="15" customHeight="1" x14ac:dyDescent="0.25">
      <c r="A40" s="96"/>
      <c r="B40" s="4" t="s">
        <v>2</v>
      </c>
      <c r="C40" s="4" t="s">
        <v>159</v>
      </c>
      <c r="D40" s="4" t="s">
        <v>154</v>
      </c>
      <c r="E40" s="4" t="s">
        <v>52</v>
      </c>
      <c r="F40" s="4" t="s">
        <v>65</v>
      </c>
      <c r="G40" s="4">
        <v>1</v>
      </c>
    </row>
    <row r="41" spans="1:7" ht="15" customHeight="1" x14ac:dyDescent="0.25">
      <c r="A41" s="96"/>
      <c r="B41" s="4" t="s">
        <v>2</v>
      </c>
      <c r="C41" s="4" t="s">
        <v>167</v>
      </c>
      <c r="D41" s="4" t="s">
        <v>177</v>
      </c>
      <c r="E41" s="4" t="s">
        <v>48</v>
      </c>
      <c r="F41" s="4" t="s">
        <v>130</v>
      </c>
      <c r="G41" s="4">
        <v>1</v>
      </c>
    </row>
    <row r="42" spans="1:7" ht="15" customHeight="1" x14ac:dyDescent="0.25">
      <c r="A42" s="96"/>
      <c r="B42" s="4" t="s">
        <v>2</v>
      </c>
      <c r="C42" s="4" t="s">
        <v>178</v>
      </c>
      <c r="D42" s="4" t="s">
        <v>169</v>
      </c>
      <c r="E42" s="4" t="s">
        <v>19</v>
      </c>
      <c r="F42" s="4" t="s">
        <v>20</v>
      </c>
      <c r="G42" s="4">
        <v>2</v>
      </c>
    </row>
    <row r="43" spans="1:7" ht="15" customHeight="1" thickBot="1" x14ac:dyDescent="0.3">
      <c r="A43" s="97"/>
      <c r="B43" s="4" t="s">
        <v>2</v>
      </c>
      <c r="C43" s="4" t="s">
        <v>156</v>
      </c>
      <c r="D43" s="4" t="s">
        <v>171</v>
      </c>
      <c r="E43" s="4" t="s">
        <v>45</v>
      </c>
      <c r="F43" s="4" t="s">
        <v>66</v>
      </c>
      <c r="G43" s="4">
        <v>2</v>
      </c>
    </row>
    <row r="44" spans="1:7" ht="16.5" customHeight="1" thickBot="1" x14ac:dyDescent="0.3">
      <c r="A44" s="57"/>
      <c r="B44" s="11" t="s">
        <v>14</v>
      </c>
      <c r="C44" s="11" t="s">
        <v>56</v>
      </c>
      <c r="D44" s="11" t="s">
        <v>57</v>
      </c>
      <c r="E44" s="11" t="s">
        <v>58</v>
      </c>
      <c r="F44" s="12" t="s">
        <v>59</v>
      </c>
      <c r="G44" s="12"/>
    </row>
    <row r="45" spans="1:7" ht="15" customHeight="1" x14ac:dyDescent="0.25">
      <c r="A45" s="98" t="s">
        <v>69</v>
      </c>
      <c r="B45" s="4" t="s">
        <v>1</v>
      </c>
      <c r="C45" s="4" t="s">
        <v>158</v>
      </c>
      <c r="D45" s="4" t="s">
        <v>159</v>
      </c>
      <c r="E45" s="4" t="s">
        <v>110</v>
      </c>
      <c r="F45" s="4" t="s">
        <v>18</v>
      </c>
      <c r="G45" s="4">
        <v>2</v>
      </c>
    </row>
    <row r="46" spans="1:7" ht="15.75" customHeight="1" x14ac:dyDescent="0.25">
      <c r="A46" s="99"/>
      <c r="B46" s="4" t="s">
        <v>1</v>
      </c>
      <c r="C46" s="4" t="s">
        <v>166</v>
      </c>
      <c r="D46" s="4" t="s">
        <v>167</v>
      </c>
      <c r="E46" s="4" t="s">
        <v>19</v>
      </c>
      <c r="F46" s="4" t="s">
        <v>20</v>
      </c>
      <c r="G46" s="4">
        <v>1</v>
      </c>
    </row>
    <row r="47" spans="1:7" ht="15" customHeight="1" x14ac:dyDescent="0.25">
      <c r="A47" s="99"/>
      <c r="B47" s="4" t="s">
        <v>1</v>
      </c>
      <c r="C47" s="4" t="s">
        <v>154</v>
      </c>
      <c r="D47" s="4" t="s">
        <v>168</v>
      </c>
      <c r="E47" s="4" t="s">
        <v>54</v>
      </c>
      <c r="F47" s="4" t="s">
        <v>67</v>
      </c>
      <c r="G47" s="4">
        <v>3</v>
      </c>
    </row>
    <row r="48" spans="1:7" ht="15" customHeight="1" x14ac:dyDescent="0.25">
      <c r="A48" s="99"/>
      <c r="B48" s="4" t="s">
        <v>1</v>
      </c>
      <c r="C48" s="4" t="s">
        <v>155</v>
      </c>
      <c r="D48" s="4" t="s">
        <v>164</v>
      </c>
      <c r="E48" s="4" t="s">
        <v>40</v>
      </c>
      <c r="F48" s="4" t="s">
        <v>68</v>
      </c>
      <c r="G48" s="4">
        <v>2</v>
      </c>
    </row>
    <row r="49" spans="1:7" ht="15" customHeight="1" x14ac:dyDescent="0.25">
      <c r="A49" s="99"/>
      <c r="B49" s="4" t="s">
        <v>1</v>
      </c>
      <c r="C49" s="4" t="s">
        <v>169</v>
      </c>
      <c r="D49" s="4" t="s">
        <v>170</v>
      </c>
      <c r="E49" s="4" t="s">
        <v>153</v>
      </c>
      <c r="F49" s="4" t="s">
        <v>61</v>
      </c>
      <c r="G49" s="4">
        <v>2</v>
      </c>
    </row>
    <row r="50" spans="1:7" ht="15" customHeight="1" thickBot="1" x14ac:dyDescent="0.3">
      <c r="A50" s="100"/>
      <c r="B50" s="4" t="s">
        <v>1</v>
      </c>
      <c r="C50" s="4" t="s">
        <v>171</v>
      </c>
      <c r="D50" s="4" t="s">
        <v>172</v>
      </c>
      <c r="E50" s="4" t="s">
        <v>43</v>
      </c>
      <c r="F50" s="4" t="s">
        <v>121</v>
      </c>
      <c r="G50" s="4">
        <v>1</v>
      </c>
    </row>
    <row r="51" spans="1:7" ht="15" customHeight="1" x14ac:dyDescent="0.25"/>
    <row r="52" spans="1:7" ht="15" customHeight="1" x14ac:dyDescent="0.25"/>
    <row r="53" spans="1:7" ht="15" customHeight="1" x14ac:dyDescent="0.25"/>
  </sheetData>
  <mergeCells count="14">
    <mergeCell ref="A37:A43"/>
    <mergeCell ref="A45:A50"/>
    <mergeCell ref="A27:E27"/>
    <mergeCell ref="A25:E25"/>
    <mergeCell ref="A29:G29"/>
    <mergeCell ref="A31:A35"/>
    <mergeCell ref="A20:B20"/>
    <mergeCell ref="A21:E21"/>
    <mergeCell ref="B1:B2"/>
    <mergeCell ref="H1:H2"/>
    <mergeCell ref="C2:G2"/>
    <mergeCell ref="A18:B18"/>
    <mergeCell ref="A19:B19"/>
    <mergeCell ref="A1:A2"/>
  </mergeCells>
  <pageMargins left="0.70866141732283472" right="0.70866141732283472" top="0.74803149606299213" bottom="0.74803149606299213" header="0.31496062992125984" footer="0.31496062992125984"/>
  <pageSetup paperSize="9" scale="92" fitToWidth="0" orientation="portrait" r:id="rId1"/>
  <headerFooter>
    <oddHeader>&amp;L&amp;8ΚΡΑΤΙΚΟ ΠΙΣΤΟΠΟΙΗΤΙΚΟ 
ΓΛΩΣΣΟΜΑΘΕΙΑΣ&amp;C&amp;"-,Έντονη γραφή"&amp;EΠΙΝΑΚΑΣ ΤΗΛΕΞΕΤΑΣΕΩΝ&amp;R&amp;8ΕΞΕΤΑΣΤΙΚΗ ΠΕΡΙΟΔΟΣ:
ΔΕΚΕΜΒΡΙΟΣ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110" zoomScaleNormal="110" workbookViewId="0">
      <selection activeCell="H36" sqref="H36"/>
    </sheetView>
  </sheetViews>
  <sheetFormatPr defaultRowHeight="15" x14ac:dyDescent="0.25"/>
  <cols>
    <col min="1" max="1" width="6.28515625" style="5" bestFit="1" customWidth="1"/>
    <col min="2" max="2" width="9.5703125" style="10" bestFit="1" customWidth="1"/>
    <col min="3" max="4" width="9.140625" style="10"/>
    <col min="5" max="5" width="10.42578125" style="10" bestFit="1" customWidth="1"/>
    <col min="6" max="6" width="6.42578125" style="10" bestFit="1" customWidth="1"/>
    <col min="7" max="7" width="4.28515625" style="10" customWidth="1"/>
    <col min="8" max="8" width="4.140625" customWidth="1"/>
  </cols>
  <sheetData>
    <row r="1" spans="1:7" s="10" customFormat="1" ht="16.5" x14ac:dyDescent="0.25">
      <c r="A1" s="5"/>
      <c r="B1" s="11" t="s">
        <v>14</v>
      </c>
      <c r="C1" s="11" t="s">
        <v>56</v>
      </c>
      <c r="D1" s="11" t="s">
        <v>57</v>
      </c>
      <c r="E1" s="11" t="s">
        <v>58</v>
      </c>
      <c r="F1" s="12" t="s">
        <v>59</v>
      </c>
      <c r="G1" s="12"/>
    </row>
    <row r="2" spans="1:7" x14ac:dyDescent="0.25">
      <c r="A2" s="14" t="s">
        <v>71</v>
      </c>
      <c r="B2" s="4" t="s">
        <v>5</v>
      </c>
      <c r="C2" s="4" t="s">
        <v>148</v>
      </c>
      <c r="D2" s="4" t="s">
        <v>149</v>
      </c>
      <c r="E2" s="4" t="s">
        <v>34</v>
      </c>
      <c r="F2" s="4" t="s">
        <v>60</v>
      </c>
      <c r="G2" s="4">
        <v>1</v>
      </c>
    </row>
    <row r="3" spans="1:7" x14ac:dyDescent="0.25">
      <c r="A3" s="14" t="s">
        <v>71</v>
      </c>
      <c r="B3" s="4" t="s">
        <v>0</v>
      </c>
      <c r="C3" s="4" t="s">
        <v>150</v>
      </c>
      <c r="D3" s="4" t="s">
        <v>176</v>
      </c>
      <c r="E3" s="4" t="s">
        <v>47</v>
      </c>
      <c r="F3" s="4" t="s">
        <v>62</v>
      </c>
      <c r="G3" s="4">
        <v>2</v>
      </c>
    </row>
    <row r="4" spans="1:7" x14ac:dyDescent="0.25">
      <c r="A4" s="14" t="s">
        <v>71</v>
      </c>
      <c r="B4" s="4" t="s">
        <v>4</v>
      </c>
      <c r="C4" s="4" t="s">
        <v>179</v>
      </c>
      <c r="D4" s="4" t="s">
        <v>152</v>
      </c>
      <c r="E4" s="4" t="s">
        <v>16</v>
      </c>
      <c r="F4" s="4" t="s">
        <v>157</v>
      </c>
      <c r="G4" s="4">
        <v>3</v>
      </c>
    </row>
    <row r="5" spans="1:7" x14ac:dyDescent="0.25">
      <c r="A5" s="14" t="s">
        <v>71</v>
      </c>
      <c r="B5" s="4" t="s">
        <v>4</v>
      </c>
      <c r="C5" s="4" t="s">
        <v>159</v>
      </c>
      <c r="D5" s="4" t="s">
        <v>177</v>
      </c>
      <c r="E5" s="4" t="s">
        <v>35</v>
      </c>
      <c r="F5" s="4" t="s">
        <v>64</v>
      </c>
      <c r="G5" s="4">
        <v>2</v>
      </c>
    </row>
    <row r="6" spans="1:7" x14ac:dyDescent="0.25">
      <c r="A6" s="14" t="s">
        <v>71</v>
      </c>
      <c r="B6" s="4" t="s">
        <v>4</v>
      </c>
      <c r="C6" s="4" t="s">
        <v>178</v>
      </c>
      <c r="D6" s="4" t="s">
        <v>165</v>
      </c>
      <c r="E6" s="4" t="s">
        <v>110</v>
      </c>
      <c r="F6" s="4" t="s">
        <v>18</v>
      </c>
      <c r="G6" s="4">
        <v>3</v>
      </c>
    </row>
    <row r="7" spans="1:7" ht="16.5" x14ac:dyDescent="0.25">
      <c r="A7"/>
      <c r="B7" s="11" t="s">
        <v>14</v>
      </c>
      <c r="C7" s="11" t="s">
        <v>56</v>
      </c>
      <c r="D7" s="11" t="s">
        <v>57</v>
      </c>
      <c r="E7" s="11" t="s">
        <v>58</v>
      </c>
      <c r="F7" s="12" t="s">
        <v>59</v>
      </c>
      <c r="G7" s="12"/>
    </row>
    <row r="8" spans="1:7" x14ac:dyDescent="0.25">
      <c r="A8" s="13" t="s">
        <v>70</v>
      </c>
      <c r="B8" s="4" t="s">
        <v>2</v>
      </c>
      <c r="C8" s="4" t="s">
        <v>151</v>
      </c>
      <c r="D8" s="4" t="s">
        <v>160</v>
      </c>
      <c r="E8" s="4" t="s">
        <v>34</v>
      </c>
      <c r="F8" s="4" t="s">
        <v>60</v>
      </c>
      <c r="G8" s="4">
        <v>1</v>
      </c>
    </row>
    <row r="9" spans="1:7" x14ac:dyDescent="0.25">
      <c r="A9" s="13" t="s">
        <v>70</v>
      </c>
      <c r="B9" s="4" t="s">
        <v>2</v>
      </c>
      <c r="C9" s="4" t="s">
        <v>161</v>
      </c>
      <c r="D9" s="4" t="s">
        <v>162</v>
      </c>
      <c r="E9" s="4" t="s">
        <v>15</v>
      </c>
      <c r="F9" s="4" t="s">
        <v>63</v>
      </c>
      <c r="G9" s="4">
        <v>1</v>
      </c>
    </row>
    <row r="10" spans="1:7" x14ac:dyDescent="0.25">
      <c r="A10" s="13" t="s">
        <v>70</v>
      </c>
      <c r="B10" s="4" t="s">
        <v>2</v>
      </c>
      <c r="C10" s="4" t="s">
        <v>163</v>
      </c>
      <c r="D10" s="4" t="s">
        <v>152</v>
      </c>
      <c r="E10" s="4" t="s">
        <v>17</v>
      </c>
      <c r="F10" s="4" t="s">
        <v>108</v>
      </c>
      <c r="G10" s="4">
        <v>2</v>
      </c>
    </row>
    <row r="11" spans="1:7" x14ac:dyDescent="0.25">
      <c r="A11" s="13" t="s">
        <v>70</v>
      </c>
      <c r="B11" s="4" t="s">
        <v>2</v>
      </c>
      <c r="C11" s="4" t="s">
        <v>159</v>
      </c>
      <c r="D11" s="4" t="s">
        <v>154</v>
      </c>
      <c r="E11" s="4" t="s">
        <v>52</v>
      </c>
      <c r="F11" s="4" t="s">
        <v>65</v>
      </c>
      <c r="G11" s="4">
        <v>1</v>
      </c>
    </row>
    <row r="12" spans="1:7" x14ac:dyDescent="0.25">
      <c r="A12" s="13" t="s">
        <v>70</v>
      </c>
      <c r="B12" s="4" t="s">
        <v>2</v>
      </c>
      <c r="C12" s="4" t="s">
        <v>167</v>
      </c>
      <c r="D12" s="4" t="s">
        <v>177</v>
      </c>
      <c r="E12" s="4" t="s">
        <v>48</v>
      </c>
      <c r="F12" s="4" t="s">
        <v>130</v>
      </c>
      <c r="G12" s="4">
        <v>1</v>
      </c>
    </row>
    <row r="13" spans="1:7" x14ac:dyDescent="0.25">
      <c r="A13" s="13" t="s">
        <v>70</v>
      </c>
      <c r="B13" s="4" t="s">
        <v>2</v>
      </c>
      <c r="C13" s="4" t="s">
        <v>178</v>
      </c>
      <c r="D13" s="4" t="s">
        <v>169</v>
      </c>
      <c r="E13" s="4" t="s">
        <v>19</v>
      </c>
      <c r="F13" s="4" t="s">
        <v>20</v>
      </c>
      <c r="G13" s="4">
        <v>2</v>
      </c>
    </row>
    <row r="14" spans="1:7" x14ac:dyDescent="0.25">
      <c r="A14" s="13" t="s">
        <v>70</v>
      </c>
      <c r="B14" s="4" t="s">
        <v>2</v>
      </c>
      <c r="C14" s="4" t="s">
        <v>156</v>
      </c>
      <c r="D14" s="4" t="s">
        <v>171</v>
      </c>
      <c r="E14" s="4" t="s">
        <v>45</v>
      </c>
      <c r="F14" s="4" t="s">
        <v>66</v>
      </c>
      <c r="G14" s="4">
        <v>2</v>
      </c>
    </row>
    <row r="15" spans="1:7" ht="16.5" x14ac:dyDescent="0.25">
      <c r="A15"/>
      <c r="B15" s="11" t="s">
        <v>14</v>
      </c>
      <c r="C15" s="11" t="s">
        <v>56</v>
      </c>
      <c r="D15" s="11" t="s">
        <v>57</v>
      </c>
      <c r="E15" s="11" t="s">
        <v>58</v>
      </c>
      <c r="F15" s="12" t="s">
        <v>59</v>
      </c>
      <c r="G15" s="12"/>
    </row>
    <row r="16" spans="1:7" x14ac:dyDescent="0.25">
      <c r="A16" s="15" t="s">
        <v>69</v>
      </c>
      <c r="B16" s="4" t="s">
        <v>1</v>
      </c>
      <c r="C16" s="4" t="s">
        <v>158</v>
      </c>
      <c r="D16" s="4" t="s">
        <v>159</v>
      </c>
      <c r="E16" s="4" t="s">
        <v>110</v>
      </c>
      <c r="F16" s="4" t="s">
        <v>18</v>
      </c>
      <c r="G16" s="4">
        <v>2</v>
      </c>
    </row>
    <row r="17" spans="1:7" x14ac:dyDescent="0.25">
      <c r="A17" s="15" t="s">
        <v>69</v>
      </c>
      <c r="B17" s="4" t="s">
        <v>1</v>
      </c>
      <c r="C17" s="4" t="s">
        <v>166</v>
      </c>
      <c r="D17" s="4" t="s">
        <v>167</v>
      </c>
      <c r="E17" s="4" t="s">
        <v>19</v>
      </c>
      <c r="F17" s="4" t="s">
        <v>20</v>
      </c>
      <c r="G17" s="4">
        <v>1</v>
      </c>
    </row>
    <row r="18" spans="1:7" x14ac:dyDescent="0.25">
      <c r="A18" s="15" t="s">
        <v>69</v>
      </c>
      <c r="B18" s="4" t="s">
        <v>1</v>
      </c>
      <c r="C18" s="4" t="s">
        <v>154</v>
      </c>
      <c r="D18" s="4" t="s">
        <v>168</v>
      </c>
      <c r="E18" s="4" t="s">
        <v>54</v>
      </c>
      <c r="F18" s="4" t="s">
        <v>67</v>
      </c>
      <c r="G18" s="4">
        <v>3</v>
      </c>
    </row>
    <row r="19" spans="1:7" x14ac:dyDescent="0.25">
      <c r="A19" s="15" t="s">
        <v>69</v>
      </c>
      <c r="B19" s="4" t="s">
        <v>1</v>
      </c>
      <c r="C19" s="4" t="s">
        <v>155</v>
      </c>
      <c r="D19" s="4" t="s">
        <v>164</v>
      </c>
      <c r="E19" s="4" t="s">
        <v>40</v>
      </c>
      <c r="F19" s="4" t="s">
        <v>68</v>
      </c>
      <c r="G19" s="4">
        <v>2</v>
      </c>
    </row>
    <row r="20" spans="1:7" x14ac:dyDescent="0.25">
      <c r="A20" s="15" t="s">
        <v>69</v>
      </c>
      <c r="B20" s="4" t="s">
        <v>1</v>
      </c>
      <c r="C20" s="4" t="s">
        <v>169</v>
      </c>
      <c r="D20" s="4" t="s">
        <v>170</v>
      </c>
      <c r="E20" s="4" t="s">
        <v>153</v>
      </c>
      <c r="F20" s="4" t="s">
        <v>61</v>
      </c>
      <c r="G20" s="4">
        <v>2</v>
      </c>
    </row>
    <row r="21" spans="1:7" x14ac:dyDescent="0.25">
      <c r="A21" s="15" t="s">
        <v>69</v>
      </c>
      <c r="B21" s="4" t="s">
        <v>1</v>
      </c>
      <c r="C21" s="4" t="s">
        <v>171</v>
      </c>
      <c r="D21" s="4" t="s">
        <v>172</v>
      </c>
      <c r="E21" s="4" t="s">
        <v>43</v>
      </c>
      <c r="F21" s="4" t="s">
        <v>121</v>
      </c>
      <c r="G21" s="4">
        <v>1</v>
      </c>
    </row>
  </sheetData>
  <sortState ref="A2:G23">
    <sortCondition ref="A2:A23"/>
    <sortCondition ref="C2:C23"/>
    <sortCondition ref="B2:B23"/>
    <sortCondition ref="D2:D23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SKYPE</vt:lpstr>
      <vt:lpstr>KPG_LIVE</vt:lpstr>
      <vt:lpstr>ΤΗΛΕΞΕΤΑΣΕΙΣ</vt:lpstr>
      <vt:lpstr>ΩΡΟΛΟΓΙΟ_ΑΝΑΛΥΤΙΚΟ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Ζήκος Κ.</cp:lastModifiedBy>
  <cp:lastPrinted>2017-11-10T07:05:46Z</cp:lastPrinted>
  <dcterms:created xsi:type="dcterms:W3CDTF">2015-10-07T07:00:08Z</dcterms:created>
  <dcterms:modified xsi:type="dcterms:W3CDTF">2017-11-10T07:12:41Z</dcterms:modified>
</cp:coreProperties>
</file>