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1548ADC-3F2C-47BD-B1A4-359008D2CC6D}" xr6:coauthVersionLast="47" xr6:coauthVersionMax="47" xr10:uidLastSave="{00000000-0000-0000-0000-000000000000}"/>
  <bookViews>
    <workbookView xWindow="0" yWindow="1380" windowWidth="28875" windowHeight="14820" xr2:uid="{00000000-000D-0000-FFFF-FFFF00000000}"/>
  </bookViews>
  <sheets>
    <sheet name="Μετακιν.φυσ.αγωγ.κραν.οκτωβ2016" sheetId="17" r:id="rId1"/>
    <sheet name="Φύλλο1" sheetId="16" r:id="rId2"/>
  </sheets>
  <definedNames>
    <definedName name="_xlnm.Print_Area" localSheetId="0">'Μετακιν.φυσ.αγωγ.κραν.οκτωβ2016'!$B$2:$Q$39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4" i="17" l="1"/>
  <c r="K13" i="17"/>
  <c r="E32" i="17" l="1"/>
  <c r="K14" i="17"/>
  <c r="K15" i="17"/>
  <c r="K16" i="17"/>
  <c r="K17" i="17"/>
  <c r="M17" i="17" s="1"/>
  <c r="K18" i="17"/>
  <c r="M18" i="17" s="1"/>
  <c r="K19" i="17"/>
  <c r="K20" i="17"/>
  <c r="M20" i="17" s="1"/>
  <c r="K21" i="17"/>
  <c r="M21" i="17" s="1"/>
  <c r="M14" i="17"/>
  <c r="M15" i="17"/>
  <c r="M16" i="17"/>
  <c r="M19" i="17"/>
  <c r="I14" i="17" l="1"/>
  <c r="L14" i="17" s="1"/>
  <c r="N14" i="17" s="1"/>
  <c r="I15" i="17"/>
  <c r="L15" i="17" s="1"/>
  <c r="N15" i="17" s="1"/>
  <c r="I16" i="17"/>
  <c r="L16" i="17" s="1"/>
  <c r="N16" i="17" s="1"/>
  <c r="I17" i="17"/>
  <c r="L17" i="17" s="1"/>
  <c r="N17" i="17" s="1"/>
  <c r="I18" i="17"/>
  <c r="L18" i="17" s="1"/>
  <c r="N18" i="17" s="1"/>
  <c r="I19" i="17"/>
  <c r="L19" i="17" s="1"/>
  <c r="N19" i="17" s="1"/>
  <c r="I20" i="17"/>
  <c r="L20" i="17" s="1"/>
  <c r="N20" i="17" s="1"/>
  <c r="I21" i="17"/>
  <c r="L21" i="17" s="1"/>
  <c r="N21" i="17" s="1"/>
  <c r="I13" i="17"/>
  <c r="L13" i="17" l="1"/>
  <c r="M13" i="17"/>
  <c r="N13" i="17" l="1"/>
  <c r="H22" i="17"/>
  <c r="J22" i="17"/>
  <c r="K22" i="17"/>
  <c r="F22" i="17"/>
  <c r="M22" i="17" l="1"/>
  <c r="L22" i="17" l="1"/>
  <c r="C30" i="17" s="1"/>
  <c r="N22" i="17"/>
</calcChain>
</file>

<file path=xl/sharedStrings.xml><?xml version="1.0" encoding="utf-8"?>
<sst xmlns="http://schemas.openxmlformats.org/spreadsheetml/2006/main" count="38" uniqueCount="38">
  <si>
    <t>Υπ/φή</t>
  </si>
  <si>
    <t>ΕΛΛΗΝΙΚΗ ΔΗΜΟΚΡΑΤΙΑ</t>
  </si>
  <si>
    <t>Δ/ΝΣΗ Β/ΘΜΙΑΣ ΕΚΠ/ΣΗΣ Ν. ΑΡΓΟΛΙΔΑΣ</t>
  </si>
  <si>
    <t>ΠΕΡ/ΚΗ Δ/ΝΣΗ Α/ΘΜΙΑΣ &amp; Β/ΘΜΙΑΣ ΕΚΠ/ΣΗΣ ΠΕΛ/ΝΗΣΟΥ</t>
  </si>
  <si>
    <t>ΚΑΤΑΣΤΑΣΗ</t>
  </si>
  <si>
    <t>ΒΕΒΑΙΩΝΕΤΑΙ</t>
  </si>
  <si>
    <t>1. Η πραγματοποίηση των παραπάνω μετακινήσεων.</t>
  </si>
  <si>
    <t>2. Ότι δεν ξεπεράστηκαν οι δικαιούμενες ημέρες εκτός έδρας</t>
  </si>
  <si>
    <t>3. Το γνήσιο της υπογραφής των δικαιούχων</t>
  </si>
  <si>
    <t xml:space="preserve">Ναύπλιο </t>
  </si>
  <si>
    <t>€</t>
  </si>
  <si>
    <t>Μηχανικός</t>
  </si>
  <si>
    <t>Άλλο</t>
  </si>
  <si>
    <t>Τεχν. Μηχανικ.</t>
  </si>
  <si>
    <t>ΣΥΝΟΛΑ</t>
  </si>
  <si>
    <t>ΔΕΔΟΜΕΝΑ</t>
  </si>
  <si>
    <t>ΑΦΜ</t>
  </si>
  <si>
    <t>Ημέρες Μετακίνησης</t>
  </si>
  <si>
    <t>Σχολειο</t>
  </si>
  <si>
    <t>ΕΩΣ</t>
  </si>
  <si>
    <t>ΜΤΠΥ 2% επί της ημερήσιας αποζημίωσης</t>
  </si>
  <si>
    <t xml:space="preserve">χιλιμετρική             απόσταση   </t>
  </si>
  <si>
    <t>Τιμή Εισιτηρίου   ΚΤΕΛ</t>
  </si>
  <si>
    <t xml:space="preserve">ΑΠΌ </t>
  </si>
  <si>
    <t>Χιλιομ. Αποζημίωση   0,15 /χλμ</t>
  </si>
  <si>
    <t xml:space="preserve">Υπόλοιπο σε δικαιούχο   </t>
  </si>
  <si>
    <t xml:space="preserve">Γενικό σύνολο </t>
  </si>
  <si>
    <t>ΑΠΟΖΗΜΙΩΣΗΣ ΟΔΟΙΠΟΡΙΚΩΝ ΣΥΜΠΛΗΡΩΣΗΣ ΩΡΑΡΙΟΥ</t>
  </si>
  <si>
    <t>Ονοματεπώνυμο</t>
  </si>
  <si>
    <t>Διαδρομή  μετ/σης</t>
  </si>
  <si>
    <t xml:space="preserve">              Ο Διευθυντής</t>
  </si>
  <si>
    <t>ΑΛΕ 2420404001</t>
  </si>
  <si>
    <t>Ημ/σια αποζημίωση εκτός έδρας    10€</t>
  </si>
  <si>
    <t>Ποσό αποζημίωσης εκτός έδρας</t>
  </si>
  <si>
    <t xml:space="preserve">Συνολική αποζημίωση   </t>
  </si>
  <si>
    <t>4. Ο υπολογισμός έγινε με το φτηνότερο μέσο</t>
  </si>
  <si>
    <t>ΒΕΒΑΙΩΝΕΤΑΙ ΤΟ ΣΥΝΟΛΟ ΔΑΠΑΝΗΣ:</t>
  </si>
  <si>
    <t>ΥΠΟΥΡΓΕΙΟ ΠΑΙΔΕΙΑΣ &amp; ΘΡΗΣΚ/ΤΩΝ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</si>
</sst>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8]_-;\-* #,##0.00\ [$€-408]_-;_-* &quot;-&quot;??\ [$€-408]_-;_-@_-"/>
  </numFmts>
  <fonts count="9" x14ac:knownFonts="1">
    <font>
      <sz val="10"/>
      <name val="Arial"/>
      <charset val="161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sz val="10"/>
      <color indexed="12"/>
      <name val="Arial"/>
      <family val="2"/>
      <charset val="161"/>
    </font>
    <font>
      <b/>
      <u/>
      <sz val="9"/>
      <name val="Arial"/>
      <family val="2"/>
      <charset val="161"/>
    </font>
    <font>
      <sz val="9"/>
      <name val="Arial Greek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2" fontId="3" fillId="2" borderId="2" xfId="0" applyNumberFormat="1" applyFont="1" applyFill="1" applyBorder="1"/>
    <xf numFmtId="0" fontId="0" fillId="2" borderId="3" xfId="0" applyFill="1" applyBorder="1"/>
    <xf numFmtId="2" fontId="4" fillId="2" borderId="1" xfId="0" applyNumberFormat="1" applyFont="1" applyFill="1" applyBorder="1"/>
    <xf numFmtId="0" fontId="0" fillId="3" borderId="0" xfId="0" applyFill="1"/>
    <xf numFmtId="0" fontId="4" fillId="2" borderId="1" xfId="0" applyFont="1" applyFill="1" applyBorder="1" applyAlignment="1" applyProtection="1">
      <alignment horizontal="left" vertical="distributed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Protection="1">
      <protection locked="0"/>
    </xf>
    <xf numFmtId="0" fontId="6" fillId="4" borderId="4" xfId="0" applyFont="1" applyFill="1" applyBorder="1" applyProtection="1">
      <protection locked="0"/>
    </xf>
    <xf numFmtId="0" fontId="6" fillId="4" borderId="5" xfId="0" applyFont="1" applyFill="1" applyBorder="1" applyProtection="1">
      <protection locked="0"/>
    </xf>
    <xf numFmtId="0" fontId="6" fillId="4" borderId="6" xfId="0" applyFont="1" applyFill="1" applyBorder="1" applyProtection="1">
      <protection locked="0"/>
    </xf>
    <xf numFmtId="0" fontId="6" fillId="4" borderId="7" xfId="0" applyFont="1" applyFill="1" applyBorder="1" applyProtection="1">
      <protection locked="0"/>
    </xf>
    <xf numFmtId="0" fontId="6" fillId="4" borderId="8" xfId="0" applyFont="1" applyFill="1" applyBorder="1" applyProtection="1">
      <protection locked="0"/>
    </xf>
    <xf numFmtId="0" fontId="6" fillId="4" borderId="9" xfId="0" applyFont="1" applyFill="1" applyBorder="1" applyProtection="1">
      <protection locked="0"/>
    </xf>
    <xf numFmtId="2" fontId="0" fillId="2" borderId="1" xfId="0" applyNumberFormat="1" applyFill="1" applyBorder="1" applyAlignment="1">
      <alignment vertical="center"/>
    </xf>
    <xf numFmtId="0" fontId="0" fillId="5" borderId="0" xfId="0" applyFill="1"/>
    <xf numFmtId="0" fontId="0" fillId="5" borderId="1" xfId="0" applyFill="1" applyBorder="1"/>
    <xf numFmtId="0" fontId="3" fillId="2" borderId="10" xfId="0" applyFont="1" applyFill="1" applyBorder="1"/>
    <xf numFmtId="0" fontId="0" fillId="2" borderId="0" xfId="0" applyFill="1" applyAlignment="1">
      <alignment horizontal="center"/>
    </xf>
    <xf numFmtId="49" fontId="4" fillId="2" borderId="1" xfId="0" quotePrefix="1" applyNumberFormat="1" applyFont="1" applyFill="1" applyBorder="1" applyAlignment="1">
      <alignment vertical="center"/>
    </xf>
    <xf numFmtId="14" fontId="0" fillId="2" borderId="0" xfId="0" applyNumberFormat="1" applyFill="1"/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14" fontId="4" fillId="2" borderId="0" xfId="0" applyNumberFormat="1" applyFont="1" applyFill="1"/>
    <xf numFmtId="0" fontId="7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14" fontId="0" fillId="2" borderId="0" xfId="0" applyNumberFormat="1" applyFill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2" fontId="4" fillId="2" borderId="0" xfId="0" applyNumberFormat="1" applyFont="1" applyFill="1"/>
    <xf numFmtId="0" fontId="0" fillId="2" borderId="0" xfId="0" applyFill="1" applyProtection="1">
      <protection locked="0"/>
    </xf>
    <xf numFmtId="0" fontId="8" fillId="0" borderId="0" xfId="0" applyFont="1" applyAlignment="1">
      <alignment horizontal="center"/>
    </xf>
    <xf numFmtId="164" fontId="0" fillId="0" borderId="0" xfId="0" applyNumberFormat="1"/>
    <xf numFmtId="0" fontId="0" fillId="2" borderId="0" xfId="0" applyFill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/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1828800</xdr:colOff>
      <xdr:row>1</xdr:row>
      <xdr:rowOff>123825</xdr:rowOff>
    </xdr:from>
    <xdr:to>
      <xdr:col>3</xdr:col>
      <xdr:colOff>466725</xdr:colOff>
      <xdr:row>4</xdr:row>
      <xdr:rowOff>76200</xdr:rowOff>
    </xdr:to>
    <xdr:pic>
      <xdr:nvPicPr>
        <xdr:cNvPr id="34857" name="Picture 6" descr="images">
          <a:extLst>
            <a:ext uri="{FF2B5EF4-FFF2-40B4-BE49-F238E27FC236}">
              <a16:creationId xmlns:a16="http://schemas.microsoft.com/office/drawing/2014/main" id="{00000000-0008-0000-0000-0000298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/>
        <a:stretch>
          <a:fillRect/>
        </a:stretch>
      </xdr:blipFill>
      <xdr:spPr bwMode="auto">
        <a:xfrm>
          <a:off x="2219325" y="285750"/>
          <a:ext cx="5810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523875</xdr:colOff>
      <xdr:row>24</xdr:row>
      <xdr:rowOff>152400</xdr:rowOff>
    </xdr:from>
    <xdr:to>
      <xdr:col>15</xdr:col>
      <xdr:colOff>614362</xdr:colOff>
      <xdr:row>34</xdr:row>
      <xdr:rowOff>104774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D7FD0F1-BEA1-4C23-9E75-828DC9248010}"/>
            </a:ext>
          </a:extLst>
        </xdr:cNvPr>
        <xdr:cNvSpPr txBox="1"/>
      </xdr:nvSpPr>
      <xdr:spPr>
        <a:xfrm>
          <a:off x="9877425" y="5915025"/>
          <a:ext cx="2357437" cy="1571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100"/>
            <a:t>Ναύπλιο,</a:t>
          </a:r>
          <a:r>
            <a:rPr lang="el-GR" sz="1100" baseline="0"/>
            <a:t> _____________</a:t>
          </a:r>
          <a:endParaRPr lang="el-GR" sz="1100"/>
        </a:p>
        <a:p>
          <a:pPr algn="ctr"/>
          <a:r>
            <a:rPr lang="el-GR" sz="1100"/>
            <a:t>Ο</a:t>
          </a:r>
          <a:r>
            <a:rPr lang="el-GR" sz="1100" baseline="0"/>
            <a:t> ΔΙΕΥΘΥΝΤΗΣ</a:t>
          </a:r>
        </a:p>
        <a:p>
          <a:pPr algn="ctr"/>
          <a:r>
            <a:rPr lang="el-GR" sz="1100" baseline="0"/>
            <a:t>ΔΕΥΤΕΡΟΒΑΘΜΙΑΣ ΕΚΠΑΙΔΕΥΣΗΣ</a:t>
          </a:r>
        </a:p>
        <a:p>
          <a:pPr algn="ctr"/>
          <a:r>
            <a:rPr lang="el-GR" sz="1100" baseline="0"/>
            <a:t>ΑΡΓΟΛΙΔΑΣ</a:t>
          </a:r>
        </a:p>
        <a:p>
          <a:pPr algn="ctr"/>
          <a:endParaRPr lang="el-GR" sz="1100" baseline="0"/>
        </a:p>
        <a:p>
          <a:pPr algn="ctr"/>
          <a:endParaRPr lang="el-GR" sz="1100" baseline="0"/>
        </a:p>
        <a:p>
          <a:pPr algn="ctr"/>
          <a:endParaRPr lang="el-GR" sz="1100" baseline="0"/>
        </a:p>
        <a:p>
          <a:pPr algn="ctr"/>
          <a:r>
            <a:rPr lang="el-GR" sz="1100" baseline="0"/>
            <a:t>Δρ. ΠΟΛΥΔΩΡΟΣ ΒΑΣΙΛΕΙΟΣ</a:t>
          </a:r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B2:Q71"/>
  <sheetViews>
    <sheetView tabSelected="1" view="pageBreakPreview" zoomScale="80" zoomScaleNormal="80" zoomScaleSheetLayoutView="80" workbookViewId="0">
      <selection activeCell="O12" sqref="O12"/>
    </sheetView>
  </sheetViews>
  <sheetFormatPr defaultRowHeight="12.75" x14ac:dyDescent="0.2"/>
  <cols>
    <col min="1" max="1" width="2.28515625" style="11" customWidth="1"/>
    <col min="2" max="2" width="3.5703125" style="11" customWidth="1"/>
    <col min="3" max="3" width="29.140625" style="11" customWidth="1"/>
    <col min="4" max="4" width="11" style="11" bestFit="1" customWidth="1"/>
    <col min="5" max="5" width="22.140625" style="11" customWidth="1"/>
    <col min="6" max="6" width="7.140625" style="11" customWidth="1"/>
    <col min="7" max="7" width="6.5703125" style="11" bestFit="1" customWidth="1"/>
    <col min="8" max="8" width="5.7109375" style="11" customWidth="1"/>
    <col min="9" max="9" width="11.140625" style="11" customWidth="1"/>
    <col min="10" max="10" width="6.7109375" style="11" customWidth="1"/>
    <col min="11" max="11" width="8.42578125" style="11" customWidth="1"/>
    <col min="12" max="13" width="7.140625" style="11" customWidth="1"/>
    <col min="14" max="14" width="12.140625" style="11" customWidth="1"/>
    <col min="15" max="15" width="34" style="11" customWidth="1"/>
    <col min="16" max="16" width="13.5703125" style="11" customWidth="1"/>
    <col min="17" max="17" width="9" style="11" customWidth="1"/>
    <col min="18" max="16384" width="9.140625" style="11"/>
  </cols>
  <sheetData>
    <row r="2" spans="2:17" x14ac:dyDescent="0.2">
      <c r="B2" s="2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x14ac:dyDescent="0.2">
      <c r="B3" s="2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x14ac:dyDescent="0.2">
      <c r="B4" s="2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x14ac:dyDescent="0.2">
      <c r="B5" s="2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x14ac:dyDescent="0.2">
      <c r="B6" s="25"/>
      <c r="C6" s="54" t="s">
        <v>1</v>
      </c>
      <c r="D6" s="55"/>
      <c r="E6" s="55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x14ac:dyDescent="0.2">
      <c r="B7" s="25"/>
      <c r="C7" s="54" t="s">
        <v>37</v>
      </c>
      <c r="D7" s="55"/>
      <c r="E7" s="55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x14ac:dyDescent="0.2">
      <c r="B8" s="25"/>
      <c r="C8" s="36"/>
      <c r="D8" s="36"/>
      <c r="E8" s="2"/>
      <c r="F8" s="2"/>
      <c r="G8" s="53" t="s">
        <v>4</v>
      </c>
      <c r="H8" s="53"/>
      <c r="I8" s="53"/>
      <c r="J8" s="53"/>
      <c r="K8" s="53"/>
      <c r="L8" s="1"/>
      <c r="M8" s="1"/>
      <c r="N8" s="1"/>
      <c r="O8" s="1"/>
      <c r="P8" s="1"/>
      <c r="Q8" s="1"/>
    </row>
    <row r="9" spans="2:17" x14ac:dyDescent="0.2">
      <c r="B9" s="25"/>
      <c r="C9" s="54" t="s">
        <v>3</v>
      </c>
      <c r="D9" s="55"/>
      <c r="E9" s="55"/>
      <c r="F9" s="27" t="s">
        <v>27</v>
      </c>
      <c r="G9" s="1"/>
      <c r="H9" s="27"/>
      <c r="I9" s="27"/>
      <c r="J9" s="27"/>
      <c r="K9" s="27"/>
      <c r="L9" s="1"/>
      <c r="M9" s="1"/>
      <c r="N9" s="1"/>
      <c r="O9" s="1"/>
      <c r="P9" s="1"/>
      <c r="Q9" s="1"/>
    </row>
    <row r="10" spans="2:17" x14ac:dyDescent="0.2">
      <c r="B10" s="25"/>
      <c r="C10" s="54" t="s">
        <v>2</v>
      </c>
      <c r="D10" s="55"/>
      <c r="E10" s="55"/>
      <c r="F10" s="2"/>
      <c r="G10" s="2" t="s">
        <v>23</v>
      </c>
      <c r="H10" s="2"/>
      <c r="I10" s="34" t="s">
        <v>19</v>
      </c>
      <c r="J10" s="30"/>
      <c r="K10" s="30"/>
      <c r="L10" s="1"/>
      <c r="M10" s="1"/>
      <c r="N10" s="1"/>
      <c r="O10" s="1"/>
      <c r="P10" s="1"/>
      <c r="Q10" s="1"/>
    </row>
    <row r="11" spans="2:17" ht="16.899999999999999" customHeight="1" x14ac:dyDescent="0.2">
      <c r="B11" s="25"/>
      <c r="C11" s="2" t="s">
        <v>31</v>
      </c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ht="105" x14ac:dyDescent="0.2">
      <c r="B12" s="26"/>
      <c r="C12" s="3" t="s">
        <v>28</v>
      </c>
      <c r="D12" s="3" t="s">
        <v>17</v>
      </c>
      <c r="E12" s="3" t="s">
        <v>29</v>
      </c>
      <c r="F12" s="3" t="s">
        <v>21</v>
      </c>
      <c r="G12" s="3" t="s">
        <v>24</v>
      </c>
      <c r="H12" s="4" t="s">
        <v>22</v>
      </c>
      <c r="I12" s="35" t="s">
        <v>34</v>
      </c>
      <c r="J12" s="3" t="s">
        <v>32</v>
      </c>
      <c r="K12" s="3" t="s">
        <v>33</v>
      </c>
      <c r="L12" s="3" t="s">
        <v>26</v>
      </c>
      <c r="M12" s="3" t="s">
        <v>20</v>
      </c>
      <c r="N12" s="4" t="s">
        <v>25</v>
      </c>
      <c r="O12" s="4" t="s">
        <v>18</v>
      </c>
      <c r="P12" s="4" t="s">
        <v>16</v>
      </c>
      <c r="Q12" s="4" t="s">
        <v>0</v>
      </c>
    </row>
    <row r="13" spans="2:17" ht="17.25" customHeight="1" x14ac:dyDescent="0.2">
      <c r="B13" s="26">
        <v>1</v>
      </c>
      <c r="C13" s="12"/>
      <c r="D13" s="31"/>
      <c r="E13" s="13"/>
      <c r="F13" s="14"/>
      <c r="G13" s="5">
        <v>0.15</v>
      </c>
      <c r="H13" s="15"/>
      <c r="I13" s="6">
        <f t="shared" ref="I13:I21" si="0">ROUND(D13*F13*G13*2+D13*H13*2,2)</f>
        <v>0</v>
      </c>
      <c r="J13" s="7"/>
      <c r="K13" s="5">
        <f t="shared" ref="K13:K21" si="1">D13*J13</f>
        <v>0</v>
      </c>
      <c r="L13" s="6">
        <f t="shared" ref="L13" si="2">I13+K13</f>
        <v>0</v>
      </c>
      <c r="M13" s="24">
        <f t="shared" ref="M13" si="3">ROUND(K13*0.02,2)</f>
        <v>0</v>
      </c>
      <c r="N13" s="24">
        <f t="shared" ref="N13" si="4">L13-M13</f>
        <v>0</v>
      </c>
      <c r="O13" s="32"/>
      <c r="P13" s="33"/>
      <c r="Q13" s="16"/>
    </row>
    <row r="14" spans="2:17" ht="17.25" customHeight="1" x14ac:dyDescent="0.2">
      <c r="B14" s="26">
        <v>2</v>
      </c>
      <c r="C14" s="12"/>
      <c r="D14" s="31"/>
      <c r="E14" s="13"/>
      <c r="F14" s="14"/>
      <c r="G14" s="5">
        <v>0.15</v>
      </c>
      <c r="H14" s="15"/>
      <c r="I14" s="6">
        <f t="shared" si="0"/>
        <v>0</v>
      </c>
      <c r="J14" s="7"/>
      <c r="K14" s="5">
        <f t="shared" si="1"/>
        <v>0</v>
      </c>
      <c r="L14" s="6">
        <f t="shared" ref="L14:L21" si="5">I14+K14</f>
        <v>0</v>
      </c>
      <c r="M14" s="24">
        <f t="shared" ref="M14:M21" si="6">ROUND(K14*0.02,2)</f>
        <v>0</v>
      </c>
      <c r="N14" s="24">
        <f t="shared" ref="N14:N21" si="7">L14-M14</f>
        <v>0</v>
      </c>
      <c r="O14" s="24"/>
      <c r="P14" s="29"/>
      <c r="Q14" s="16"/>
    </row>
    <row r="15" spans="2:17" ht="17.25" customHeight="1" x14ac:dyDescent="0.2">
      <c r="B15" s="26">
        <v>3</v>
      </c>
      <c r="C15" s="12"/>
      <c r="D15" s="31"/>
      <c r="E15" s="13"/>
      <c r="F15" s="14"/>
      <c r="G15" s="5">
        <v>0.15</v>
      </c>
      <c r="H15" s="15"/>
      <c r="I15" s="6">
        <f t="shared" si="0"/>
        <v>0</v>
      </c>
      <c r="J15" s="7"/>
      <c r="K15" s="5">
        <f t="shared" si="1"/>
        <v>0</v>
      </c>
      <c r="L15" s="6">
        <f t="shared" si="5"/>
        <v>0</v>
      </c>
      <c r="M15" s="24">
        <f t="shared" si="6"/>
        <v>0</v>
      </c>
      <c r="N15" s="24">
        <f t="shared" si="7"/>
        <v>0</v>
      </c>
      <c r="O15" s="24"/>
      <c r="P15" s="29"/>
      <c r="Q15" s="16"/>
    </row>
    <row r="16" spans="2:17" ht="17.25" customHeight="1" x14ac:dyDescent="0.2">
      <c r="B16" s="26">
        <v>4</v>
      </c>
      <c r="C16" s="12"/>
      <c r="D16" s="31"/>
      <c r="E16" s="13"/>
      <c r="F16" s="14"/>
      <c r="G16" s="5">
        <v>0.15</v>
      </c>
      <c r="H16" s="15"/>
      <c r="I16" s="6">
        <f t="shared" si="0"/>
        <v>0</v>
      </c>
      <c r="J16" s="7"/>
      <c r="K16" s="5">
        <f t="shared" si="1"/>
        <v>0</v>
      </c>
      <c r="L16" s="6">
        <f t="shared" si="5"/>
        <v>0</v>
      </c>
      <c r="M16" s="24">
        <f t="shared" si="6"/>
        <v>0</v>
      </c>
      <c r="N16" s="24">
        <f t="shared" si="7"/>
        <v>0</v>
      </c>
      <c r="O16" s="24"/>
      <c r="P16" s="29"/>
      <c r="Q16" s="16"/>
    </row>
    <row r="17" spans="2:17" ht="17.25" customHeight="1" x14ac:dyDescent="0.2">
      <c r="B17" s="26">
        <v>5</v>
      </c>
      <c r="C17" s="12"/>
      <c r="D17" s="31"/>
      <c r="E17" s="13"/>
      <c r="F17" s="14"/>
      <c r="G17" s="5">
        <v>0.15</v>
      </c>
      <c r="H17" s="15"/>
      <c r="I17" s="6">
        <f t="shared" si="0"/>
        <v>0</v>
      </c>
      <c r="J17" s="7"/>
      <c r="K17" s="5">
        <f t="shared" si="1"/>
        <v>0</v>
      </c>
      <c r="L17" s="6">
        <f t="shared" si="5"/>
        <v>0</v>
      </c>
      <c r="M17" s="24">
        <f t="shared" si="6"/>
        <v>0</v>
      </c>
      <c r="N17" s="24">
        <f t="shared" si="7"/>
        <v>0</v>
      </c>
      <c r="O17" s="24"/>
      <c r="P17" s="29"/>
      <c r="Q17" s="16"/>
    </row>
    <row r="18" spans="2:17" ht="17.25" customHeight="1" x14ac:dyDescent="0.2">
      <c r="B18" s="26">
        <v>6</v>
      </c>
      <c r="C18" s="12"/>
      <c r="D18" s="31"/>
      <c r="E18" s="13"/>
      <c r="F18" s="14"/>
      <c r="G18" s="5">
        <v>0.15</v>
      </c>
      <c r="H18" s="15"/>
      <c r="I18" s="6">
        <f t="shared" si="0"/>
        <v>0</v>
      </c>
      <c r="J18" s="7"/>
      <c r="K18" s="5">
        <f t="shared" si="1"/>
        <v>0</v>
      </c>
      <c r="L18" s="6">
        <f t="shared" si="5"/>
        <v>0</v>
      </c>
      <c r="M18" s="24">
        <f t="shared" si="6"/>
        <v>0</v>
      </c>
      <c r="N18" s="24">
        <f t="shared" si="7"/>
        <v>0</v>
      </c>
      <c r="O18" s="24"/>
      <c r="P18" s="29"/>
      <c r="Q18" s="16"/>
    </row>
    <row r="19" spans="2:17" ht="17.25" customHeight="1" x14ac:dyDescent="0.2">
      <c r="B19" s="26">
        <v>7</v>
      </c>
      <c r="C19" s="12"/>
      <c r="D19" s="31"/>
      <c r="E19" s="13"/>
      <c r="F19" s="14"/>
      <c r="G19" s="5">
        <v>0.15</v>
      </c>
      <c r="H19" s="15"/>
      <c r="I19" s="6">
        <f t="shared" si="0"/>
        <v>0</v>
      </c>
      <c r="J19" s="7"/>
      <c r="K19" s="5">
        <f t="shared" si="1"/>
        <v>0</v>
      </c>
      <c r="L19" s="6">
        <f t="shared" si="5"/>
        <v>0</v>
      </c>
      <c r="M19" s="24">
        <f t="shared" si="6"/>
        <v>0</v>
      </c>
      <c r="N19" s="24">
        <f t="shared" si="7"/>
        <v>0</v>
      </c>
      <c r="O19" s="24"/>
      <c r="P19" s="29"/>
      <c r="Q19" s="16"/>
    </row>
    <row r="20" spans="2:17" ht="17.25" customHeight="1" x14ac:dyDescent="0.2">
      <c r="B20" s="26">
        <v>8</v>
      </c>
      <c r="C20" s="12"/>
      <c r="D20" s="31"/>
      <c r="E20" s="13"/>
      <c r="F20" s="14"/>
      <c r="G20" s="5">
        <v>0.15</v>
      </c>
      <c r="H20" s="15"/>
      <c r="I20" s="6">
        <f t="shared" si="0"/>
        <v>0</v>
      </c>
      <c r="J20" s="7"/>
      <c r="K20" s="5">
        <f t="shared" si="1"/>
        <v>0</v>
      </c>
      <c r="L20" s="6">
        <f t="shared" si="5"/>
        <v>0</v>
      </c>
      <c r="M20" s="24">
        <f t="shared" si="6"/>
        <v>0</v>
      </c>
      <c r="N20" s="24">
        <f t="shared" si="7"/>
        <v>0</v>
      </c>
      <c r="O20" s="24"/>
      <c r="P20" s="29"/>
      <c r="Q20" s="16"/>
    </row>
    <row r="21" spans="2:17" ht="17.25" customHeight="1" x14ac:dyDescent="0.2">
      <c r="B21" s="26">
        <v>9</v>
      </c>
      <c r="C21" s="12"/>
      <c r="D21" s="31"/>
      <c r="E21" s="13"/>
      <c r="F21" s="14"/>
      <c r="G21" s="5">
        <v>0.15</v>
      </c>
      <c r="H21" s="15"/>
      <c r="I21" s="6">
        <f t="shared" si="0"/>
        <v>0</v>
      </c>
      <c r="J21" s="7"/>
      <c r="K21" s="5">
        <f t="shared" si="1"/>
        <v>0</v>
      </c>
      <c r="L21" s="6">
        <f t="shared" si="5"/>
        <v>0</v>
      </c>
      <c r="M21" s="24">
        <f t="shared" si="6"/>
        <v>0</v>
      </c>
      <c r="N21" s="24">
        <f t="shared" si="7"/>
        <v>0</v>
      </c>
      <c r="O21" s="24"/>
      <c r="P21" s="29"/>
      <c r="Q21" s="16"/>
    </row>
    <row r="22" spans="2:17" ht="16.5" customHeight="1" x14ac:dyDescent="0.2">
      <c r="B22" s="26"/>
      <c r="C22" s="56" t="s">
        <v>14</v>
      </c>
      <c r="D22" s="57"/>
      <c r="E22" s="58"/>
      <c r="F22" s="10">
        <f>SUM(F13:F21)</f>
        <v>0</v>
      </c>
      <c r="G22" s="10"/>
      <c r="H22" s="10">
        <f>SUM(H13:H21)</f>
        <v>0</v>
      </c>
      <c r="I22" s="10"/>
      <c r="J22" s="10">
        <f>SUM(J13:J17)</f>
        <v>0</v>
      </c>
      <c r="K22" s="10">
        <f>SUM(K13:K21)</f>
        <v>0</v>
      </c>
      <c r="L22" s="10">
        <f>SUM(L13:L21)</f>
        <v>0</v>
      </c>
      <c r="M22" s="10">
        <f>SUM(M13:M21)</f>
        <v>0</v>
      </c>
      <c r="N22" s="10">
        <f>SUM(N13:N21)</f>
        <v>0</v>
      </c>
      <c r="O22" s="10"/>
      <c r="P22" s="10"/>
      <c r="Q22" s="17"/>
    </row>
    <row r="23" spans="2:17" ht="16.5" customHeight="1" x14ac:dyDescent="0.2">
      <c r="B23" s="25"/>
      <c r="C23" s="39"/>
      <c r="D23" s="39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</row>
    <row r="24" spans="2:17" ht="16.5" customHeight="1" x14ac:dyDescent="0.2">
      <c r="B24" s="25"/>
      <c r="C24" s="45" t="s">
        <v>5</v>
      </c>
      <c r="D24" s="45"/>
      <c r="E24" s="2"/>
      <c r="F24" s="2"/>
      <c r="G24" s="2"/>
      <c r="H24" s="41"/>
      <c r="I24" s="40"/>
      <c r="J24" s="40"/>
      <c r="K24" s="40"/>
      <c r="L24"/>
      <c r="M24"/>
      <c r="N24"/>
      <c r="O24" s="42" t="s">
        <v>36</v>
      </c>
      <c r="P24" s="43">
        <f>L22</f>
        <v>0</v>
      </c>
      <c r="Q24"/>
    </row>
    <row r="25" spans="2:17" x14ac:dyDescent="0.2">
      <c r="B25" s="25"/>
      <c r="C25" s="46" t="s">
        <v>6</v>
      </c>
      <c r="D25" s="46"/>
      <c r="E25" s="46"/>
      <c r="F25" s="46"/>
      <c r="G25" s="46"/>
      <c r="H25" s="1"/>
      <c r="I25" s="1"/>
      <c r="J25" s="1"/>
      <c r="K25" s="1"/>
      <c r="L25"/>
      <c r="M25"/>
      <c r="N25"/>
      <c r="O25"/>
      <c r="P25"/>
      <c r="Q25"/>
    </row>
    <row r="26" spans="2:17" x14ac:dyDescent="0.2">
      <c r="B26" s="25"/>
      <c r="C26" s="46" t="s">
        <v>7</v>
      </c>
      <c r="D26" s="46"/>
      <c r="E26" s="46"/>
      <c r="F26" s="46"/>
      <c r="G26" s="46"/>
      <c r="H26" s="1"/>
      <c r="I26" s="1"/>
      <c r="J26" s="1"/>
      <c r="K26" s="1"/>
      <c r="L26"/>
      <c r="M26"/>
      <c r="N26"/>
      <c r="O26"/>
      <c r="P26"/>
      <c r="Q26"/>
    </row>
    <row r="27" spans="2:17" x14ac:dyDescent="0.2">
      <c r="B27" s="25"/>
      <c r="C27" s="46" t="s">
        <v>8</v>
      </c>
      <c r="D27" s="46"/>
      <c r="E27" s="46"/>
      <c r="F27" s="46"/>
      <c r="G27" s="46"/>
      <c r="H27" s="1"/>
      <c r="I27" s="1"/>
      <c r="J27" s="1"/>
      <c r="K27" s="1"/>
      <c r="L27"/>
      <c r="M27"/>
      <c r="N27"/>
      <c r="O27"/>
      <c r="P27"/>
      <c r="Q27"/>
    </row>
    <row r="28" spans="2:17" x14ac:dyDescent="0.2">
      <c r="B28" s="25"/>
      <c r="C28" s="38" t="s">
        <v>35</v>
      </c>
      <c r="D28" s="38"/>
      <c r="E28" s="38"/>
      <c r="F28" s="38"/>
      <c r="G28" s="38"/>
      <c r="H28" s="1"/>
      <c r="I28" s="1"/>
      <c r="J28" s="1"/>
      <c r="K28" s="1"/>
      <c r="L28"/>
      <c r="M28"/>
      <c r="N28"/>
      <c r="O28"/>
      <c r="P28"/>
      <c r="Q28"/>
    </row>
    <row r="29" spans="2:17" x14ac:dyDescent="0.2">
      <c r="B29" s="25"/>
      <c r="C29" s="44"/>
      <c r="D29" s="44"/>
      <c r="E29" s="44"/>
      <c r="F29" s="1"/>
      <c r="G29" s="1"/>
      <c r="H29" s="1"/>
      <c r="I29" s="1"/>
      <c r="J29" s="1"/>
      <c r="K29" s="1"/>
      <c r="L29"/>
      <c r="M29"/>
      <c r="N29"/>
      <c r="O29"/>
      <c r="P29"/>
      <c r="Q29"/>
    </row>
    <row r="30" spans="2:17" x14ac:dyDescent="0.2">
      <c r="B30" s="25"/>
      <c r="C30" s="8">
        <f>L22</f>
        <v>0</v>
      </c>
      <c r="D30" s="9" t="s">
        <v>10</v>
      </c>
      <c r="E30" s="1"/>
      <c r="F30" s="1"/>
      <c r="G30" s="1"/>
      <c r="H30" s="1"/>
      <c r="I30" s="1"/>
      <c r="J30" s="1"/>
      <c r="K30" s="1"/>
      <c r="L30"/>
      <c r="M30"/>
      <c r="N30"/>
      <c r="O30"/>
      <c r="P30"/>
      <c r="Q30"/>
    </row>
    <row r="31" spans="2:17" x14ac:dyDescent="0.2">
      <c r="B31" s="25"/>
      <c r="C31" s="1"/>
      <c r="D31" s="1"/>
      <c r="E31" s="1"/>
      <c r="F31" s="1"/>
      <c r="G31" s="1"/>
      <c r="H31" s="1"/>
      <c r="I31" s="1"/>
      <c r="J31" s="1"/>
      <c r="K31" s="1"/>
      <c r="L31"/>
      <c r="M31"/>
      <c r="N31"/>
      <c r="O31"/>
      <c r="P31"/>
      <c r="Q31"/>
    </row>
    <row r="32" spans="2:17" x14ac:dyDescent="0.2">
      <c r="B32" s="25"/>
      <c r="C32" s="49" t="s">
        <v>9</v>
      </c>
      <c r="D32" s="49"/>
      <c r="E32" s="37">
        <f ca="1">TODAY()</f>
        <v>44960</v>
      </c>
      <c r="F32" s="1"/>
      <c r="G32" s="1"/>
      <c r="H32" s="1"/>
      <c r="I32" s="1"/>
      <c r="J32" s="1"/>
      <c r="K32" s="1"/>
      <c r="L32"/>
      <c r="M32"/>
      <c r="N32"/>
      <c r="O32"/>
      <c r="P32"/>
      <c r="Q32"/>
    </row>
    <row r="33" spans="2:17" x14ac:dyDescent="0.2">
      <c r="B33" s="25"/>
      <c r="C33" s="52" t="s">
        <v>30</v>
      </c>
      <c r="D33" s="52"/>
      <c r="E33" s="52"/>
      <c r="F33" s="52"/>
      <c r="G33" s="52"/>
      <c r="H33" s="52"/>
      <c r="I33" s="1"/>
      <c r="J33" s="1"/>
      <c r="K33" s="1"/>
      <c r="L33"/>
      <c r="M33"/>
      <c r="N33"/>
      <c r="O33"/>
      <c r="P33"/>
      <c r="Q33"/>
    </row>
    <row r="34" spans="2:17" x14ac:dyDescent="0.2">
      <c r="B34" s="25"/>
      <c r="C34" s="49"/>
      <c r="D34" s="49"/>
      <c r="E34" s="1"/>
      <c r="F34" s="1"/>
      <c r="G34" s="1"/>
      <c r="H34" s="1"/>
      <c r="I34" s="1"/>
      <c r="J34" s="1"/>
      <c r="K34" s="1"/>
      <c r="L34" s="50"/>
      <c r="M34" s="50"/>
      <c r="N34" s="50"/>
      <c r="O34" s="28"/>
      <c r="P34" s="28"/>
      <c r="Q34" s="1"/>
    </row>
    <row r="35" spans="2:17" x14ac:dyDescent="0.2">
      <c r="B35" s="2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x14ac:dyDescent="0.2">
      <c r="B36" s="2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x14ac:dyDescent="0.2">
      <c r="B37" s="2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x14ac:dyDescent="0.2">
      <c r="B38" s="25"/>
      <c r="C38" s="51"/>
      <c r="D38" s="51"/>
      <c r="E38" s="1"/>
      <c r="F38" s="1"/>
      <c r="G38" s="1"/>
      <c r="H38" s="1"/>
      <c r="I38" s="1"/>
      <c r="J38" s="1"/>
      <c r="K38" s="1"/>
      <c r="L38" s="50"/>
      <c r="M38" s="50"/>
      <c r="N38" s="50"/>
      <c r="O38" s="28"/>
      <c r="P38" s="28"/>
      <c r="Q38" s="1"/>
    </row>
    <row r="39" spans="2:17" x14ac:dyDescent="0.2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65" spans="3:4" x14ac:dyDescent="0.2">
      <c r="C65" s="47" t="s">
        <v>15</v>
      </c>
      <c r="D65" s="48"/>
    </row>
    <row r="66" spans="3:4" x14ac:dyDescent="0.2">
      <c r="C66" s="18"/>
      <c r="D66" s="19">
        <v>1</v>
      </c>
    </row>
    <row r="67" spans="3:4" x14ac:dyDescent="0.2">
      <c r="C67" s="20" t="s">
        <v>11</v>
      </c>
      <c r="D67" s="21">
        <v>1</v>
      </c>
    </row>
    <row r="68" spans="3:4" x14ac:dyDescent="0.2">
      <c r="C68" s="20" t="s">
        <v>13</v>
      </c>
      <c r="D68" s="21">
        <v>1</v>
      </c>
    </row>
    <row r="69" spans="3:4" x14ac:dyDescent="0.2">
      <c r="C69" s="20" t="s">
        <v>12</v>
      </c>
      <c r="D69" s="21">
        <v>1</v>
      </c>
    </row>
    <row r="70" spans="3:4" x14ac:dyDescent="0.2">
      <c r="C70" s="20"/>
      <c r="D70" s="21">
        <v>1</v>
      </c>
    </row>
    <row r="71" spans="3:4" x14ac:dyDescent="0.2">
      <c r="C71" s="22"/>
      <c r="D71" s="23">
        <v>1</v>
      </c>
    </row>
  </sheetData>
  <sortState xmlns:xlrd2="http://schemas.microsoft.com/office/spreadsheetml/2017/richdata2" ref="A13:U39">
    <sortCondition ref="C13:C39"/>
  </sortState>
  <mergeCells count="18">
    <mergeCell ref="G8:K8"/>
    <mergeCell ref="C6:E6"/>
    <mergeCell ref="C7:E7"/>
    <mergeCell ref="C22:E22"/>
    <mergeCell ref="C9:E9"/>
    <mergeCell ref="C10:E10"/>
    <mergeCell ref="C65:D65"/>
    <mergeCell ref="C32:D32"/>
    <mergeCell ref="L34:N34"/>
    <mergeCell ref="C34:D34"/>
    <mergeCell ref="C38:D38"/>
    <mergeCell ref="L38:N38"/>
    <mergeCell ref="C33:H33"/>
    <mergeCell ref="C29:E29"/>
    <mergeCell ref="C24:D24"/>
    <mergeCell ref="C25:G25"/>
    <mergeCell ref="C26:G26"/>
    <mergeCell ref="C27:G27"/>
  </mergeCells>
  <phoneticPr fontId="0" type="noConversion"/>
  <pageMargins left="0" right="0" top="0.39370078740157483" bottom="0" header="0.51181102362204722" footer="0.51181102362204722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</vt:i4>
      </vt:variant>
    </vt:vector>
  </HeadingPairs>
  <TitlesOfParts>
    <vt:vector size="3" baseType="lpstr">
      <vt:lpstr>Μετακιν.φυσ.αγωγ.κραν.οκτωβ2016</vt:lpstr>
      <vt:lpstr>Φύλλο1</vt:lpstr>
      <vt:lpstr>Μετακιν.φυσ.αγωγ.κραν.οκτωβ2016!Print_Area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2017-12-11T07:27:09Z</cp:lastPrinted>
  <dcterms:created xsi:type="dcterms:W3CDTF">1997-01-24T12:53:32Z</dcterms:created>
  <dcterms:modified xsi:type="dcterms:W3CDTF">2023-02-03T11:35:39Z</dcterms:modified>
</cp:coreProperties>
</file>