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45" windowHeight="10920" activeTab="0"/>
  </bookViews>
  <sheets>
    <sheet name="ΗμερολογιοΥπερωριων" sheetId="1" r:id="rId1"/>
  </sheets>
  <definedNames>
    <definedName name="_xlfn.BAHTTEXT" hidden="1">#NAME?</definedName>
    <definedName name="_xlnm.Print_Area" localSheetId="0">'ΗμερολογιοΥπερωριων'!$B$2:$AK$36</definedName>
  </definedNames>
  <calcPr fullCalcOnLoad="1"/>
</workbook>
</file>

<file path=xl/sharedStrings.xml><?xml version="1.0" encoding="utf-8"?>
<sst xmlns="http://schemas.openxmlformats.org/spreadsheetml/2006/main" count="39" uniqueCount="27">
  <si>
    <t>Α/Α</t>
  </si>
  <si>
    <t>ΟΝΟΜΑΤΕΠΩΝΥΜΟ</t>
  </si>
  <si>
    <t>ΣΥΝΟΛΟ ΩΡΩΝ</t>
  </si>
  <si>
    <t>ΕΛΛΗΝΙΚΗ ΔΗΜΟΚΡΑΤΙΑ</t>
  </si>
  <si>
    <t>ΠΕΡ/ΚΗ Δ/ΝΣΗ Α/ΘΜΙΑΣ &amp; Β/ΘΜΙΑΣ ΕΚΠ/ΣΗΣ ΠΕΛ/ΝΗΣΟΥ</t>
  </si>
  <si>
    <t>Δ/ΝΣΗ Β/ΘΜΙΑΣ ΕΚΠ/ΣΗΣ Ν. ΑΡΓΟΛΙΔΑΣ</t>
  </si>
  <si>
    <t>ΣΧΟΛΕΙΟ:</t>
  </si>
  <si>
    <t>Η Μ Ε Ρ Ο Λ Ο Γ Ι Ο</t>
  </si>
  <si>
    <t>ΓΙΑ ΤΟ ΜΗΝΑ</t>
  </si>
  <si>
    <r>
      <t xml:space="preserve">ΠΡΑΓΜΑΤΟΠΟΙΗΘΕΙΣΩΝ </t>
    </r>
    <r>
      <rPr>
        <b/>
        <sz val="10"/>
        <rFont val="Arial Greek"/>
        <family val="2"/>
      </rPr>
      <t>ΥΠΕΡΩΡΙΩΝ</t>
    </r>
  </si>
  <si>
    <t>ΙΑΝΟΥΑΡΙΟ</t>
  </si>
  <si>
    <t>ΦΕΒΡΟΥΑΡΙΟ</t>
  </si>
  <si>
    <t>ΜΑΡΤΙΟ</t>
  </si>
  <si>
    <t>ΑΠΡΙΛΙΟ</t>
  </si>
  <si>
    <t>ΙΟΥΝΙΟ</t>
  </si>
  <si>
    <t>ΙΟΥΛΙΟ</t>
  </si>
  <si>
    <t>ΑΥΓΟΥΣΤΟ</t>
  </si>
  <si>
    <t>ΣΕΠΤΕΜΒΡΙΟ</t>
  </si>
  <si>
    <t>ΟΚΤΩΒΡΙΟ</t>
  </si>
  <si>
    <t>ΝΟΕΜΒΡΙΟ</t>
  </si>
  <si>
    <t>ΔΕΚΕΜΒΡΙΟ</t>
  </si>
  <si>
    <t>Β Ε Β Α Ι Ω Ν Ε Τ Α Ι</t>
  </si>
  <si>
    <t xml:space="preserve"> Η πραγματοποίηση των παραπάνω υπερωριών</t>
  </si>
  <si>
    <t>Ο  Διευθυντής του σχολείου</t>
  </si>
  <si>
    <t>ΝΑΥΠΛΙΟ</t>
  </si>
  <si>
    <t>ΜΑΙΟ</t>
  </si>
  <si>
    <t>ΥΠΟΥΡΓΕΙΟ  ΠΑΙΔΕΙΑΣ ΚΑΙ ΘΡΗΣΚΕΥΜΑΤΩΝ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</si>
</sst>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[$-408]dddd\,\ d\ mmmm\ yyyy"/>
    <numFmt numFmtId="175" formatCode="[$-F800]dddd\,\ mmmm\ dd\,\ yyyy"/>
    <numFmt numFmtId="176" formatCode="[$-F800]"/>
  </numFmts>
  <fonts count="4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color indexed="9"/>
      <name val="Arial Greek"/>
      <family val="0"/>
    </font>
    <font>
      <b/>
      <sz val="10"/>
      <name val="Arial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40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 applyProtection="1">
      <alignment vertical="center"/>
      <protection locked="0"/>
    </xf>
    <xf numFmtId="0" fontId="6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 applyProtection="1">
      <alignment vertical="center"/>
      <protection locked="0"/>
    </xf>
    <xf numFmtId="0" fontId="6" fillId="33" borderId="20" xfId="0" applyFont="1" applyFill="1" applyBorder="1" applyAlignment="1">
      <alignment vertical="center"/>
    </xf>
    <xf numFmtId="1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center"/>
      <protection locked="0"/>
    </xf>
    <xf numFmtId="0" fontId="7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left"/>
    </xf>
    <xf numFmtId="0" fontId="6" fillId="33" borderId="22" xfId="0" applyFont="1" applyFill="1" applyBorder="1" applyAlignment="1">
      <alignment horizontal="center" vertical="center" textRotation="90" wrapText="1"/>
    </xf>
    <xf numFmtId="0" fontId="6" fillId="33" borderId="23" xfId="0" applyFont="1" applyFill="1" applyBorder="1" applyAlignment="1">
      <alignment horizontal="center" vertical="center" textRotation="90" wrapText="1"/>
    </xf>
    <xf numFmtId="0" fontId="0" fillId="33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>
      <alignment horizontal="center" vertical="center" textRotation="90"/>
    </xf>
    <xf numFmtId="0" fontId="6" fillId="33" borderId="25" xfId="0" applyFont="1" applyFill="1" applyBorder="1" applyAlignment="1">
      <alignment horizontal="center" vertical="center" textRotation="90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">
    <dxf>
      <fill>
        <patternFill>
          <bgColor indexed="54"/>
        </patternFill>
      </fill>
    </dxf>
    <dxf>
      <fill>
        <patternFill>
          <bgColor indexed="5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</xdr:row>
      <xdr:rowOff>85725</xdr:rowOff>
    </xdr:from>
    <xdr:to>
      <xdr:col>3</xdr:col>
      <xdr:colOff>2085975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095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36"/>
  <sheetViews>
    <sheetView showRowColHeaders="0" tabSelected="1"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3.00390625" style="6" customWidth="1"/>
    <col min="2" max="2" width="2.75390625" style="6" customWidth="1"/>
    <col min="3" max="3" width="3.125" style="6" customWidth="1"/>
    <col min="4" max="4" width="27.75390625" style="6" customWidth="1"/>
    <col min="5" max="35" width="3.75390625" style="6" customWidth="1"/>
    <col min="36" max="36" width="6.375" style="6" customWidth="1"/>
    <col min="37" max="37" width="2.625" style="6" customWidth="1"/>
    <col min="38" max="41" width="9.125" style="6" customWidth="1"/>
    <col min="42" max="42" width="8.75390625" style="6" customWidth="1"/>
    <col min="43" max="43" width="15.25390625" style="6" hidden="1" customWidth="1"/>
    <col min="44" max="44" width="9.125" style="6" hidden="1" customWidth="1"/>
    <col min="45" max="45" width="9.00390625" style="6" hidden="1" customWidth="1"/>
    <col min="46" max="46" width="9.125" style="6" hidden="1" customWidth="1"/>
    <col min="47" max="16384" width="9.125" style="6" customWidth="1"/>
  </cols>
  <sheetData>
    <row r="2" spans="2:4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Q2" s="6" t="s">
        <v>10</v>
      </c>
      <c r="AS2" s="6" t="s">
        <v>13</v>
      </c>
      <c r="AT2" s="6">
        <v>4</v>
      </c>
    </row>
    <row r="3" spans="2:4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Q3" s="6" t="s">
        <v>11</v>
      </c>
      <c r="AS3" s="6" t="s">
        <v>16</v>
      </c>
      <c r="AT3" s="6">
        <v>8</v>
      </c>
    </row>
    <row r="4" spans="2:46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Q4" s="6" t="s">
        <v>12</v>
      </c>
      <c r="AS4" s="6" t="s">
        <v>20</v>
      </c>
      <c r="AT4" s="6">
        <v>12</v>
      </c>
    </row>
    <row r="5" spans="2:46" ht="18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Q5" s="6" t="s">
        <v>13</v>
      </c>
      <c r="AS5" s="6" t="s">
        <v>10</v>
      </c>
      <c r="AT5" s="6">
        <v>1</v>
      </c>
    </row>
    <row r="6" spans="2:46" ht="18">
      <c r="B6" s="2"/>
      <c r="C6" s="27" t="s">
        <v>3</v>
      </c>
      <c r="D6" s="27"/>
      <c r="E6" s="27"/>
      <c r="F6" s="27"/>
      <c r="G6" s="27"/>
      <c r="H6" s="27"/>
      <c r="I6" s="27"/>
      <c r="J6" s="27"/>
      <c r="K6" s="27"/>
      <c r="L6" s="2"/>
      <c r="M6" s="2"/>
      <c r="N6" s="2"/>
      <c r="O6" s="24" t="s">
        <v>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"/>
      <c r="AF6" s="2"/>
      <c r="AG6" s="2"/>
      <c r="AH6" s="2"/>
      <c r="AI6" s="2"/>
      <c r="AJ6" s="2"/>
      <c r="AK6" s="2"/>
      <c r="AQ6" s="6" t="s">
        <v>25</v>
      </c>
      <c r="AS6" s="6" t="s">
        <v>15</v>
      </c>
      <c r="AT6" s="6">
        <v>7</v>
      </c>
    </row>
    <row r="7" spans="2:46" ht="12.75">
      <c r="B7" s="2"/>
      <c r="C7" s="27" t="s">
        <v>26</v>
      </c>
      <c r="D7" s="27"/>
      <c r="E7" s="27"/>
      <c r="F7" s="27"/>
      <c r="G7" s="27"/>
      <c r="H7" s="27"/>
      <c r="I7" s="27"/>
      <c r="J7" s="27"/>
      <c r="K7" s="27"/>
      <c r="L7" s="2"/>
      <c r="M7" s="2"/>
      <c r="N7" s="2"/>
      <c r="O7" s="25" t="s">
        <v>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"/>
      <c r="AF7" s="2"/>
      <c r="AG7" s="2"/>
      <c r="AH7" s="2"/>
      <c r="AI7" s="2"/>
      <c r="AJ7" s="2"/>
      <c r="AK7" s="2"/>
      <c r="AQ7" s="6" t="s">
        <v>14</v>
      </c>
      <c r="AS7" s="6" t="s">
        <v>14</v>
      </c>
      <c r="AT7" s="6">
        <v>6</v>
      </c>
    </row>
    <row r="8" spans="2:46" ht="12.75">
      <c r="B8" s="2"/>
      <c r="C8" s="27" t="s">
        <v>4</v>
      </c>
      <c r="D8" s="27"/>
      <c r="E8" s="27"/>
      <c r="F8" s="27"/>
      <c r="G8" s="27"/>
      <c r="H8" s="27"/>
      <c r="I8" s="27"/>
      <c r="J8" s="27"/>
      <c r="K8" s="27"/>
      <c r="L8" s="2"/>
      <c r="M8" s="2"/>
      <c r="N8" s="2"/>
      <c r="O8" s="3"/>
      <c r="P8" s="4"/>
      <c r="Q8" s="3"/>
      <c r="R8" s="29" t="s">
        <v>8</v>
      </c>
      <c r="S8" s="29"/>
      <c r="T8" s="29"/>
      <c r="U8" s="29"/>
      <c r="V8" s="28"/>
      <c r="W8" s="28"/>
      <c r="X8" s="28"/>
      <c r="Y8" s="28"/>
      <c r="Z8" s="28">
        <f ca="1">YEAR(TODAY())</f>
        <v>2023</v>
      </c>
      <c r="AA8" s="28"/>
      <c r="AB8" s="4"/>
      <c r="AC8" s="4"/>
      <c r="AD8" s="4"/>
      <c r="AE8" s="2"/>
      <c r="AF8" s="2"/>
      <c r="AG8" s="2"/>
      <c r="AH8" s="2"/>
      <c r="AI8" s="2"/>
      <c r="AJ8" s="2"/>
      <c r="AK8" s="2"/>
      <c r="AQ8" s="6" t="s">
        <v>15</v>
      </c>
      <c r="AS8" s="6" t="s">
        <v>25</v>
      </c>
      <c r="AT8" s="6">
        <v>5</v>
      </c>
    </row>
    <row r="9" spans="2:46" ht="12.75">
      <c r="B9" s="2"/>
      <c r="C9" s="27" t="s">
        <v>5</v>
      </c>
      <c r="D9" s="27"/>
      <c r="E9" s="27"/>
      <c r="F9" s="27"/>
      <c r="G9" s="27"/>
      <c r="H9" s="27"/>
      <c r="I9" s="27"/>
      <c r="J9" s="27"/>
      <c r="K9" s="2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Q9" s="6" t="s">
        <v>16</v>
      </c>
      <c r="AS9" s="6" t="s">
        <v>12</v>
      </c>
      <c r="AT9" s="6">
        <v>3</v>
      </c>
    </row>
    <row r="10" spans="2:46" ht="12.75">
      <c r="B10" s="2"/>
      <c r="C10" s="34" t="s">
        <v>6</v>
      </c>
      <c r="D10" s="34"/>
      <c r="E10" s="34"/>
      <c r="F10" s="34"/>
      <c r="G10" s="34"/>
      <c r="H10" s="34"/>
      <c r="I10" s="34"/>
      <c r="J10" s="34"/>
      <c r="K10" s="3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Q10" s="6" t="s">
        <v>17</v>
      </c>
      <c r="AS10" s="6" t="s">
        <v>19</v>
      </c>
      <c r="AT10" s="6">
        <v>11</v>
      </c>
    </row>
    <row r="11" spans="2:46" ht="18.75" customHeight="1" thickBot="1">
      <c r="B11" s="2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Q11" s="6" t="s">
        <v>18</v>
      </c>
      <c r="AS11" s="6" t="s">
        <v>18</v>
      </c>
      <c r="AT11" s="6">
        <v>10</v>
      </c>
    </row>
    <row r="12" spans="2:46" ht="38.25" customHeight="1" thickTop="1">
      <c r="B12" s="2"/>
      <c r="C12" s="35" t="s">
        <v>0</v>
      </c>
      <c r="D12" s="37" t="s">
        <v>1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f>IF(OR(V8&lt;&gt;"ΦΕΒΡΟΥΑΡΙΟ",OR(AND(MOD(Z8,4)=0,MOD(Z8,100)&lt;&gt;0),MOD(Z8,400)=0)),29,"")</f>
        <v>29</v>
      </c>
      <c r="AH12" s="5">
        <f>IF(V8&lt;&gt;"ΦΕΒΡΟΥΑΡΙΟ",30,"")</f>
        <v>30</v>
      </c>
      <c r="AI12" s="5">
        <f>IF(AND(V8&lt;&gt;"ΦΕΒΡΟΥΑΡΙΟ",V8&lt;&gt;"ΑΠΡΙΛΙΟ",V8&lt;&gt;"ΙΟΥΝΙΟ",V8&lt;&gt;"ΣΕΠΤΕΜΒΡΙΟ",V8&lt;&gt;"ΝΟΕΜΒΡΙΟ"),31,"")</f>
        <v>31</v>
      </c>
      <c r="AJ12" s="30" t="s">
        <v>2</v>
      </c>
      <c r="AK12" s="2"/>
      <c r="AQ12" s="6" t="s">
        <v>19</v>
      </c>
      <c r="AS12" s="6" t="s">
        <v>17</v>
      </c>
      <c r="AT12" s="6">
        <v>9</v>
      </c>
    </row>
    <row r="13" spans="2:46" ht="23.25" customHeight="1" thickBot="1">
      <c r="B13" s="2"/>
      <c r="C13" s="36"/>
      <c r="D13" s="38"/>
      <c r="E13" s="11">
        <f>IF($V$8&lt;&gt;"",LEFT(TEXT(DATE($Z$8,LOOKUP($V$8,$AS$2:$AS$13,$AT$2:$AT$13),E12),"ηηηη"),2),"")</f>
      </c>
      <c r="F13" s="11">
        <f aca="true" t="shared" si="0" ref="F13:AF13">IF($V$8&lt;&gt;"",LEFT(TEXT(DATE($Z$8,LOOKUP($V$8,$AS$2:$AS$13,$AT$2:$AT$13),F12),"ηηηη"),2),"")</f>
      </c>
      <c r="G13" s="11">
        <f t="shared" si="0"/>
      </c>
      <c r="H13" s="11">
        <f t="shared" si="0"/>
      </c>
      <c r="I13" s="11">
        <f t="shared" si="0"/>
      </c>
      <c r="J13" s="11">
        <f t="shared" si="0"/>
      </c>
      <c r="K13" s="11">
        <f t="shared" si="0"/>
      </c>
      <c r="L13" s="11">
        <f t="shared" si="0"/>
      </c>
      <c r="M13" s="11">
        <f t="shared" si="0"/>
      </c>
      <c r="N13" s="11">
        <f t="shared" si="0"/>
      </c>
      <c r="O13" s="11">
        <f t="shared" si="0"/>
      </c>
      <c r="P13" s="11">
        <f t="shared" si="0"/>
      </c>
      <c r="Q13" s="11">
        <f t="shared" si="0"/>
      </c>
      <c r="R13" s="11">
        <f t="shared" si="0"/>
      </c>
      <c r="S13" s="11">
        <f t="shared" si="0"/>
      </c>
      <c r="T13" s="11">
        <f t="shared" si="0"/>
      </c>
      <c r="U13" s="11">
        <f t="shared" si="0"/>
      </c>
      <c r="V13" s="11">
        <f t="shared" si="0"/>
      </c>
      <c r="W13" s="11">
        <f t="shared" si="0"/>
      </c>
      <c r="X13" s="11">
        <f t="shared" si="0"/>
      </c>
      <c r="Y13" s="11">
        <f t="shared" si="0"/>
      </c>
      <c r="Z13" s="11">
        <f t="shared" si="0"/>
      </c>
      <c r="AA13" s="11">
        <f t="shared" si="0"/>
      </c>
      <c r="AB13" s="11">
        <f t="shared" si="0"/>
      </c>
      <c r="AC13" s="11">
        <f t="shared" si="0"/>
      </c>
      <c r="AD13" s="11">
        <f t="shared" si="0"/>
      </c>
      <c r="AE13" s="11">
        <f t="shared" si="0"/>
      </c>
      <c r="AF13" s="11">
        <f t="shared" si="0"/>
      </c>
      <c r="AG13" s="11">
        <f>IF(AG12&lt;&gt;"",IF($V$8&lt;&gt;"",LEFT(TEXT(DATE($Z$8,LOOKUP($V$8,$AS$2:$AS$13,$AT$2:$AT$13),AG12),"ηηηη"),2),""),"")</f>
      </c>
      <c r="AH13" s="11">
        <f>IF(AH12&lt;&gt;"",IF($V$8&lt;&gt;"",LEFT(TEXT(DATE($Z$8,LOOKUP($V$8,$AS$2:$AS$13,$AT$2:$AT$13),AH12),"ηηηη"),2),""),"")</f>
      </c>
      <c r="AI13" s="11">
        <f>IF(AI12&lt;&gt;"",IF($V$8&lt;&gt;"",LEFT(TEXT(DATE($Z$8,LOOKUP($V$8,$AS$2:$AS$13,$AT$2:$AT$13),AI12),"ηηηη"),2),""),"")</f>
      </c>
      <c r="AJ13" s="31"/>
      <c r="AK13" s="2"/>
      <c r="AQ13" s="6" t="s">
        <v>20</v>
      </c>
      <c r="AS13" s="6" t="s">
        <v>11</v>
      </c>
      <c r="AT13" s="6">
        <v>2</v>
      </c>
    </row>
    <row r="14" spans="2:37" ht="18.75" customHeight="1" thickTop="1">
      <c r="B14" s="2"/>
      <c r="C14" s="12">
        <v>1</v>
      </c>
      <c r="D14" s="1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4">
        <f>SUM(E14:AI14)</f>
        <v>0</v>
      </c>
      <c r="AK14" s="2"/>
    </row>
    <row r="15" spans="2:37" ht="18.75" customHeight="1">
      <c r="B15" s="2"/>
      <c r="C15" s="15">
        <v>2</v>
      </c>
      <c r="D15" s="16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7">
        <f>SUM(E15:AI15)</f>
        <v>0</v>
      </c>
      <c r="AK15" s="2"/>
    </row>
    <row r="16" spans="2:37" ht="18.75" customHeight="1">
      <c r="B16" s="2"/>
      <c r="C16" s="15">
        <v>3</v>
      </c>
      <c r="D16" s="16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7">
        <f aca="true" t="shared" si="1" ref="AJ16:AJ23">SUM(E16:AI16)</f>
        <v>0</v>
      </c>
      <c r="AK16" s="2"/>
    </row>
    <row r="17" spans="2:37" ht="18.75" customHeight="1">
      <c r="B17" s="2"/>
      <c r="C17" s="15">
        <v>4</v>
      </c>
      <c r="D17" s="1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7">
        <f t="shared" si="1"/>
        <v>0</v>
      </c>
      <c r="AK17" s="2"/>
    </row>
    <row r="18" spans="2:37" ht="18.75" customHeight="1">
      <c r="B18" s="2"/>
      <c r="C18" s="15">
        <v>5</v>
      </c>
      <c r="D18" s="1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17">
        <f t="shared" si="1"/>
        <v>0</v>
      </c>
      <c r="AK18" s="2"/>
    </row>
    <row r="19" spans="2:37" ht="18.75" customHeight="1">
      <c r="B19" s="2"/>
      <c r="C19" s="15">
        <v>6</v>
      </c>
      <c r="D19" s="1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7">
        <f t="shared" si="1"/>
        <v>0</v>
      </c>
      <c r="AK19" s="2"/>
    </row>
    <row r="20" spans="2:37" ht="18.75" customHeight="1">
      <c r="B20" s="2"/>
      <c r="C20" s="15">
        <v>7</v>
      </c>
      <c r="D20" s="1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7">
        <f t="shared" si="1"/>
        <v>0</v>
      </c>
      <c r="AK20" s="2"/>
    </row>
    <row r="21" spans="2:37" ht="18.75" customHeight="1">
      <c r="B21" s="2"/>
      <c r="C21" s="15">
        <v>8</v>
      </c>
      <c r="D21" s="1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7">
        <f t="shared" si="1"/>
        <v>0</v>
      </c>
      <c r="AK21" s="2"/>
    </row>
    <row r="22" spans="2:37" ht="18.75" customHeight="1">
      <c r="B22" s="2"/>
      <c r="C22" s="15">
        <v>9</v>
      </c>
      <c r="D22" s="1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7">
        <f t="shared" si="1"/>
        <v>0</v>
      </c>
      <c r="AK22" s="2"/>
    </row>
    <row r="23" spans="2:37" ht="18.75" customHeight="1" thickBot="1">
      <c r="B23" s="2"/>
      <c r="C23" s="18">
        <v>10</v>
      </c>
      <c r="D23" s="1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0">
        <f t="shared" si="1"/>
        <v>0</v>
      </c>
      <c r="AK23" s="2"/>
    </row>
    <row r="24" spans="2:37" ht="13.5" thickTop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>
      <c r="B27" s="2"/>
      <c r="C27" s="2"/>
      <c r="D27" s="2"/>
      <c r="E27" s="2"/>
      <c r="F27" s="2"/>
      <c r="G27" s="2"/>
      <c r="H27" s="2"/>
      <c r="I27" s="2"/>
      <c r="J27" s="26" t="s">
        <v>21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>
      <c r="B28" s="2"/>
      <c r="C28" s="2"/>
      <c r="D28" s="2"/>
      <c r="E28" s="2"/>
      <c r="F28" s="2"/>
      <c r="G28" s="2"/>
      <c r="H28" s="2"/>
      <c r="I28" s="2"/>
      <c r="J28" s="39" t="s">
        <v>22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9"/>
      <c r="M30" s="10"/>
      <c r="N30" s="22" t="s">
        <v>24</v>
      </c>
      <c r="O30" s="22"/>
      <c r="P30" s="22"/>
      <c r="Q30" s="22"/>
      <c r="R30" s="23">
        <f ca="1">TODAY()</f>
        <v>44938</v>
      </c>
      <c r="S30" s="23"/>
      <c r="T30" s="23"/>
      <c r="U30" s="23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32" t="s">
        <v>23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3"/>
      <c r="O35" s="33"/>
      <c r="P35" s="33"/>
      <c r="Q35" s="33"/>
      <c r="R35" s="33"/>
      <c r="S35" s="33"/>
      <c r="T35" s="33"/>
      <c r="U35" s="33"/>
      <c r="V35" s="3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40" s="7" customFormat="1" ht="12.75"/>
    <row r="41" s="8" customFormat="1" ht="18.75" customHeight="1"/>
    <row r="42" s="8" customFormat="1" ht="18.75" customHeight="1"/>
    <row r="43" s="8" customFormat="1" ht="18.75" customHeight="1"/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7" customFormat="1" ht="12.75"/>
  </sheetData>
  <sheetProtection/>
  <mergeCells count="19">
    <mergeCell ref="AJ12:AJ13"/>
    <mergeCell ref="L31:W31"/>
    <mergeCell ref="N35:V35"/>
    <mergeCell ref="C7:K7"/>
    <mergeCell ref="C8:K8"/>
    <mergeCell ref="C9:K9"/>
    <mergeCell ref="C10:K10"/>
    <mergeCell ref="C12:C13"/>
    <mergeCell ref="D12:D13"/>
    <mergeCell ref="J28:Y28"/>
    <mergeCell ref="N30:Q30"/>
    <mergeCell ref="R30:U30"/>
    <mergeCell ref="O6:AD6"/>
    <mergeCell ref="O7:AD7"/>
    <mergeCell ref="J27:Y27"/>
    <mergeCell ref="C6:K6"/>
    <mergeCell ref="Z8:AA8"/>
    <mergeCell ref="V8:Y8"/>
    <mergeCell ref="R8:U8"/>
  </mergeCells>
  <conditionalFormatting sqref="E14:AI23">
    <cfRule type="expression" priority="1" dxfId="0" stopIfTrue="1">
      <formula>E$13="Σά"</formula>
    </cfRule>
    <cfRule type="expression" priority="2" dxfId="0" stopIfTrue="1">
      <formula>E$13="Κυ"</formula>
    </cfRule>
  </conditionalFormatting>
  <dataValidations count="1">
    <dataValidation type="list" allowBlank="1" showInputMessage="1" showErrorMessage="1" sqref="V8">
      <formula1>$AQ$2:$AQ$13</formula1>
    </dataValidation>
  </dataValidations>
  <printOptions horizontalCentered="1"/>
  <pageMargins left="0.15748031496062992" right="0.35433070866141736" top="0.3937007874015748" bottom="0.3937007874015748" header="0.5118110236220472" footer="0.5118110236220472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2007-10-22T07:16:54Z</cp:lastPrinted>
  <dcterms:created xsi:type="dcterms:W3CDTF">2002-10-16T10:24:12Z</dcterms:created>
  <dcterms:modified xsi:type="dcterms:W3CDTF">2023-01-12T08:32:56Z</dcterms:modified>
  <cp:category/>
  <cp:version/>
  <cp:contentType/>
  <cp:contentStatus/>
</cp:coreProperties>
</file>