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01\FileServer\Γ.Δ Ψηφιακών Συστημάτων\Δνση Εξετάσεων κ. Πιστοποιήσεων\Τμήμα Γ- Κ. Π. Γ\pen-paper ΚΠΓ\ΕΞΕΤΑΣΕΙΣ\2023\ΜΑΪΟΣ 2023\ΕΞΕΤΑΣΤΙΚΑ ΚΕΝΤΡΑ\"/>
    </mc:Choice>
  </mc:AlternateContent>
  <bookViews>
    <workbookView xWindow="0" yWindow="0" windowWidth="18795" windowHeight="7770"/>
  </bookViews>
  <sheets>
    <sheet name="EK_KATANOMH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EK_KATANOMH!$A$1:$O$458</definedName>
    <definedName name="aaaa1">'[1]26_02'!$C$3:$AA$77</definedName>
    <definedName name="_xlnm.Print_Area" localSheetId="0">EK_KATANOMH!$A$1:$R$457</definedName>
    <definedName name="ΑΙΘΟΥΣΕΣ">#REF!</definedName>
    <definedName name="ΑΣΤΥΠΑΛΑΙΑ_ΚΑΡΠΑΘΟΣ" localSheetId="0">[2]Αρχικά_δεδομένα!$A$2:$T$3</definedName>
    <definedName name="ΑΣΤΥΠΑΛΑΙΑ_ΚΑΡΠΑΘΟΣ">[3]Αρχικά_δεδομένα!$A$2:$T$3</definedName>
    <definedName name="ΔΕΔΟΜΕΝΑ_ΑΠΟ_ΣΥΣΤΗΜΑ">[4]Αρχικά_δεδομένα!$A$6:$T$90</definedName>
    <definedName name="Επεξεργασμένα_εξ_κέντρα" comment="Χρησιμοποιείται στο πρόγραμμα για να ορίσει το Recordset του Data1" localSheetId="0">EK_KATANOMH!$C$1:$K$176</definedName>
    <definedName name="ΗΧΗΤΙΚΑ">#REF!</definedName>
    <definedName name="ΠΡΟΕΔΡΟΙ">#REF!</definedName>
    <definedName name="ΤΑΧ_ΔΙΕΥΘ_ΔΔΕ">'[5]ΔΙΕΥΘΥΝΣΕΙΣ ΔΒΑΘΜΙΑΣ ΕΚΠ.'!$A$3:$F$74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4" i="1" l="1"/>
  <c r="H450" i="1"/>
  <c r="H401" i="1" l="1"/>
  <c r="H398" i="1"/>
  <c r="H395" i="1"/>
  <c r="H391" i="1"/>
  <c r="H387" i="1"/>
  <c r="H384" i="1"/>
  <c r="H374" i="1"/>
  <c r="H377" i="1"/>
  <c r="H380" i="1"/>
  <c r="H9" i="1"/>
  <c r="H18" i="1"/>
  <c r="H21" i="1"/>
  <c r="H24" i="1"/>
  <c r="H28" i="1"/>
  <c r="H33" i="1"/>
  <c r="H37" i="1"/>
  <c r="H43" i="1"/>
  <c r="H48" i="1"/>
  <c r="H53" i="1"/>
  <c r="H61" i="1"/>
  <c r="H68" i="1"/>
  <c r="H96" i="1"/>
  <c r="H103" i="1"/>
  <c r="H230" i="1"/>
  <c r="H221" i="1"/>
  <c r="H226" i="1"/>
  <c r="H295" i="1"/>
  <c r="H288" i="1"/>
  <c r="H434" i="1"/>
  <c r="H438" i="1"/>
  <c r="H444" i="1"/>
  <c r="H206" i="1" l="1"/>
  <c r="H200" i="1"/>
  <c r="G466" i="1" l="1"/>
  <c r="G471" i="1"/>
  <c r="G476" i="1"/>
  <c r="G481" i="1"/>
  <c r="G485" i="1" l="1"/>
  <c r="G484" i="1" l="1"/>
  <c r="G483" i="1"/>
  <c r="H214" i="1"/>
  <c r="H238" i="1"/>
  <c r="H248" i="1"/>
  <c r="H259" i="1"/>
  <c r="H268" i="1"/>
  <c r="H278" i="1"/>
  <c r="H302" i="1"/>
  <c r="H312" i="1"/>
  <c r="H322" i="1"/>
  <c r="H333" i="1"/>
  <c r="H343" i="1"/>
  <c r="H352" i="1"/>
  <c r="H364" i="1"/>
  <c r="H428" i="1"/>
  <c r="G486" i="1" l="1"/>
  <c r="H76" i="1" l="1"/>
  <c r="H86" i="1"/>
  <c r="H111" i="1"/>
  <c r="H122" i="1"/>
  <c r="H131" i="1"/>
  <c r="H141" i="1"/>
  <c r="H151" i="1"/>
  <c r="H161" i="1"/>
  <c r="H171" i="1"/>
  <c r="H181" i="1"/>
  <c r="H191" i="1"/>
  <c r="H407" i="1"/>
  <c r="H417" i="1"/>
  <c r="G458" i="1"/>
  <c r="H458" i="1" l="1"/>
</calcChain>
</file>

<file path=xl/sharedStrings.xml><?xml version="1.0" encoding="utf-8"?>
<sst xmlns="http://schemas.openxmlformats.org/spreadsheetml/2006/main" count="2199" uniqueCount="423">
  <si>
    <t>Αριθμός Υποψηφίων</t>
  </si>
  <si>
    <t>201</t>
  </si>
  <si>
    <t>ΑΓΓΛΙΚΑ</t>
  </si>
  <si>
    <t>Β</t>
  </si>
  <si>
    <t>ΓΑΛΛΙΚΑ</t>
  </si>
  <si>
    <t>Γ</t>
  </si>
  <si>
    <t>ΓΕΡΜΑΝΙΚΑ</t>
  </si>
  <si>
    <t>ΙΤΑΛΙΚΑ</t>
  </si>
  <si>
    <t>Α' ΑΘΗΝΑΣ</t>
  </si>
  <si>
    <t>ΙΣΠΑΝΙΚΑ</t>
  </si>
  <si>
    <t>210</t>
  </si>
  <si>
    <t>Β΄ΑΘΗΝΑΣ</t>
  </si>
  <si>
    <t>ΠΕΙΡΑΙΑΣ</t>
  </si>
  <si>
    <t>236</t>
  </si>
  <si>
    <t>237</t>
  </si>
  <si>
    <t>ΣΑΜΟΣ</t>
  </si>
  <si>
    <t>238</t>
  </si>
  <si>
    <t>ΧΙΟΣ</t>
  </si>
  <si>
    <t>239</t>
  </si>
  <si>
    <t>244</t>
  </si>
  <si>
    <t>ΡΟΔΟΣ</t>
  </si>
  <si>
    <t>245</t>
  </si>
  <si>
    <t>ΚΩΣ</t>
  </si>
  <si>
    <t>249</t>
  </si>
  <si>
    <t>257</t>
  </si>
  <si>
    <t>259</t>
  </si>
  <si>
    <t>263</t>
  </si>
  <si>
    <t>267</t>
  </si>
  <si>
    <t>ΙΩΑΝΝΙΝΑ</t>
  </si>
  <si>
    <t>270</t>
  </si>
  <si>
    <t>ΠΡΕΒΕΖΑ</t>
  </si>
  <si>
    <t>272</t>
  </si>
  <si>
    <t>ΚΕΡΚΥΡΑ</t>
  </si>
  <si>
    <t>273</t>
  </si>
  <si>
    <t>275</t>
  </si>
  <si>
    <t>278</t>
  </si>
  <si>
    <t>ΛΑΡΙΣΑ</t>
  </si>
  <si>
    <t>281</t>
  </si>
  <si>
    <t>284</t>
  </si>
  <si>
    <t>291</t>
  </si>
  <si>
    <t>ΚΟΖΑΝΗ</t>
  </si>
  <si>
    <t>295</t>
  </si>
  <si>
    <t>299</t>
  </si>
  <si>
    <t>301</t>
  </si>
  <si>
    <t>305</t>
  </si>
  <si>
    <t>313</t>
  </si>
  <si>
    <t>ΚΑΒΑΛΑ</t>
  </si>
  <si>
    <t>316</t>
  </si>
  <si>
    <t>317</t>
  </si>
  <si>
    <t>319</t>
  </si>
  <si>
    <t>ΗΡΑΚΛΕΙΟ</t>
  </si>
  <si>
    <t>323</t>
  </si>
  <si>
    <t>ΧΑΝΙΑ</t>
  </si>
  <si>
    <t>365</t>
  </si>
  <si>
    <t>ΚΑΛΥΜΝΟΣ</t>
  </si>
  <si>
    <t>ATTIKHΣ</t>
  </si>
  <si>
    <t>ΝΟΤΙΟΥ ΑΙΓΑΙΟΥ</t>
  </si>
  <si>
    <t>ΔΥΤΙΚΗΣ ΕΛΛΑΔΑΣ</t>
  </si>
  <si>
    <t>ΠΕΛΟΠΟΝΝΗΣΟΥ</t>
  </si>
  <si>
    <t>ΗΠΕΙΡΟΥ</t>
  </si>
  <si>
    <t>ΙΟΝΙΩΝ ΝΗΣΩΝ</t>
  </si>
  <si>
    <t>ΣΤΕΡΕΑΣ ΕΛΛΑΔΑΣ</t>
  </si>
  <si>
    <t>ΘΕΣΣΑΛΙΑΣ</t>
  </si>
  <si>
    <t>ΚΡΗΤΗΣ</t>
  </si>
  <si>
    <t>Σύνολο Υποψηφίων Εξεταστικού Κέντρου</t>
  </si>
  <si>
    <t>Αριθμός Εξεταστών Κυριακής</t>
  </si>
  <si>
    <t xml:space="preserve">ΜΑΚΕΔΟΝΙΑΣ </t>
  </si>
  <si>
    <t>ΚΑΙ ΘΡΑΚΗΣ</t>
  </si>
  <si>
    <t xml:space="preserve">ΚΕΝΤΡΙΚΗΣ </t>
  </si>
  <si>
    <t>ΜΑΚΕΔΟΝΙΑΣ</t>
  </si>
  <si>
    <t xml:space="preserve">ΔΥΤΙΚΗΣ </t>
  </si>
  <si>
    <t>ΑΝΑΤ. ΑΤΤΙΚΗ</t>
  </si>
  <si>
    <t>224</t>
  </si>
  <si>
    <t>227</t>
  </si>
  <si>
    <t>ΔΥΤ. ΑΤΤΙΚΗ</t>
  </si>
  <si>
    <t>Α</t>
  </si>
  <si>
    <t>Γ' ΑΘΗΝΑΣ</t>
  </si>
  <si>
    <t>215</t>
  </si>
  <si>
    <t>Δ΄ΑΘΗΝΑΣ</t>
  </si>
  <si>
    <t>221</t>
  </si>
  <si>
    <t>ΕΒΡΟΥ</t>
  </si>
  <si>
    <t>ΡΟΔΟΠΗΣ</t>
  </si>
  <si>
    <t>ΑΝΑΤ. ΘΕΣ/ΝΙΚΗΣ</t>
  </si>
  <si>
    <t>ΔΥΤ. ΘΕΣ/ΝΙΚΗΣ</t>
  </si>
  <si>
    <t>ΚΑΒΑΛΑΣ</t>
  </si>
  <si>
    <t>ΠΕΛΛΑΣ</t>
  </si>
  <si>
    <t>ΠΙΕΡΙΑΣ</t>
  </si>
  <si>
    <t>ΚΟΖΑΝΗΣ</t>
  </si>
  <si>
    <t>ΦΛΩΡΙΝΑΣ</t>
  </si>
  <si>
    <t>294</t>
  </si>
  <si>
    <t>ΙΩΑΝΝΙΝΩΝ</t>
  </si>
  <si>
    <t>ΠΡΕΒΕΖΑΣ</t>
  </si>
  <si>
    <t>ΚΕΡΚΥΡΑΣ</t>
  </si>
  <si>
    <t>ΛΑΡΙΣΑΣ</t>
  </si>
  <si>
    <t>ΜΑΓΝΗΣΙΑΣ</t>
  </si>
  <si>
    <t>ΤΡΙΚΑΛΩΝ</t>
  </si>
  <si>
    <t>ΤΡΙΚΑΛΑ</t>
  </si>
  <si>
    <t>289</t>
  </si>
  <si>
    <t>ΑΧΑΪΑΣ</t>
  </si>
  <si>
    <t>ΠΕΙΡΑΙΑ</t>
  </si>
  <si>
    <t>Α΄ΑΘΗΝΑΣ</t>
  </si>
  <si>
    <t>ΕΥΒΟΙΑΣ</t>
  </si>
  <si>
    <t>ΦΘΙΩΤΙΔΑΣ</t>
  </si>
  <si>
    <t>ΒΟΙΩΤΙΑΣ</t>
  </si>
  <si>
    <t>ΜΕΣΣΗΝΙΑΣ</t>
  </si>
  <si>
    <t>ΑΡΚΑΔΙΑΣ</t>
  </si>
  <si>
    <t>ΛΕΣΒΟΥ</t>
  </si>
  <si>
    <t>ΣΑΜΟΥ</t>
  </si>
  <si>
    <t>ΧΙΟΥ</t>
  </si>
  <si>
    <t>ΔΩΔΕΚΑΝΗΣΟΥ</t>
  </si>
  <si>
    <t>ΚΥΚΛΑΔΩΝ</t>
  </si>
  <si>
    <t>ΗΡΑΚΛΕΙΟΥ</t>
  </si>
  <si>
    <t>ΧΑΝΙΩΝ</t>
  </si>
  <si>
    <t>ΑΝΑΤΟΛΙΚΗΣ</t>
  </si>
  <si>
    <t>ΑΝΑΤ. ΑΤΤΙΚΗΣ</t>
  </si>
  <si>
    <t>ΔΥΤ. ΑΤΤΙΚΗΣ</t>
  </si>
  <si>
    <t>224Α</t>
  </si>
  <si>
    <t>227Α</t>
  </si>
  <si>
    <t>236Α</t>
  </si>
  <si>
    <t>237Α</t>
  </si>
  <si>
    <t>238Α</t>
  </si>
  <si>
    <t>239Α</t>
  </si>
  <si>
    <t>244Α</t>
  </si>
  <si>
    <t>245Α</t>
  </si>
  <si>
    <t>365Α</t>
  </si>
  <si>
    <t>257Α</t>
  </si>
  <si>
    <t>259Α</t>
  </si>
  <si>
    <t>263Α</t>
  </si>
  <si>
    <t>270Α</t>
  </si>
  <si>
    <t>272Α</t>
  </si>
  <si>
    <t>273Α</t>
  </si>
  <si>
    <t>275Α</t>
  </si>
  <si>
    <t>278Α</t>
  </si>
  <si>
    <t>284Α</t>
  </si>
  <si>
    <t>289Α</t>
  </si>
  <si>
    <t>291Α</t>
  </si>
  <si>
    <t>294Α</t>
  </si>
  <si>
    <t>295Α</t>
  </si>
  <si>
    <t>299Α</t>
  </si>
  <si>
    <t>313Α</t>
  </si>
  <si>
    <t>316Α</t>
  </si>
  <si>
    <t>317Α</t>
  </si>
  <si>
    <t>323Α</t>
  </si>
  <si>
    <t>100A</t>
  </si>
  <si>
    <t>281Β</t>
  </si>
  <si>
    <t>281Α</t>
  </si>
  <si>
    <t>200Α</t>
  </si>
  <si>
    <t>ΦΛΩΡΙΝΑ</t>
  </si>
  <si>
    <t>Β' ΑΘΗΝΑΣ</t>
  </si>
  <si>
    <t>Γ΄ΑΘΗΝΑΣ</t>
  </si>
  <si>
    <t>230</t>
  </si>
  <si>
    <t>ΕΙΔΙΚΟ ΕΞΕΤΑΣΤΙΚΟ ΚΕΝΤΡΟ ΑΘΗΝΑΣ</t>
  </si>
  <si>
    <t>ΠΕΡΙΦΕΡΕΙΑΚΗ ΔΙΕΥΘΥΝΣΗ ΠΡΩΤΟΒΑΘΜΙΑΣ ΚΑΙ ΔΕΥΤΕΡΟΒΑΘΜΙΑΣ ΕΚΠΑΙΔΕΥΣΗΣ</t>
  </si>
  <si>
    <t>ΚΩΔΙΚΟΣ Δ.Δ.Ε.</t>
  </si>
  <si>
    <t>ΠΕΡΙΟΧΗ ΕΞΕΤΑΣΗΣ</t>
  </si>
  <si>
    <t>ΓΛΩΣΣΑ</t>
  </si>
  <si>
    <t xml:space="preserve">   ΕΠΙΠΕΔΟ</t>
  </si>
  <si>
    <t>Αριθμός Εξεταστών Σαββάτου</t>
  </si>
  <si>
    <t xml:space="preserve">   ΚΩΔΙΚΟΣ 
   ΕΞΕΤΑΣΤΙΚΟΥ 
   ΚΕΝΤΡΟΥ
</t>
  </si>
  <si>
    <t>ΟΝΟΜΑΣΙΑ ΕΞΕΤΑΣΤΙΚΟΥ ΚΕΝΤΡΟΥ</t>
  </si>
  <si>
    <t xml:space="preserve">ΤΗΛΕΦΩΝΟ
ΕΞΕΤΑΣΤΙΚΟΥ ΚΕΝΤΡΟΥ </t>
  </si>
  <si>
    <t>E-MAIL ΕΞΕΤΑΣΤΙΚΟΥ ΚΕΝΤΡΟΥ</t>
  </si>
  <si>
    <t>ΛΕΣΒΟΣ</t>
  </si>
  <si>
    <t>ΚΥΚΛΑΔΕΣ</t>
  </si>
  <si>
    <t>ΜΕΣΣΗΝΙΑ</t>
  </si>
  <si>
    <t>ΑΡΚΑΔΙΑ</t>
  </si>
  <si>
    <t>ΑΧΑΪΑ</t>
  </si>
  <si>
    <t>ΑΙΤΩΛΟΑΚΑΡΝΑΝΙΑ</t>
  </si>
  <si>
    <t>ΑΙΤΩΛΟΑΚΑΡΝΑΝΙΑΣ</t>
  </si>
  <si>
    <t>ΕΥΒΟΙΑ</t>
  </si>
  <si>
    <t>ΒΟΙΩΤΙΑ</t>
  </si>
  <si>
    <t>ΦΘΙΩΤΙΔΑ</t>
  </si>
  <si>
    <t>ΜΑΓΝΗΣΙΑ</t>
  </si>
  <si>
    <t>ΠΙΕΡΙΑ</t>
  </si>
  <si>
    <t>ΠΕΛΛΑ</t>
  </si>
  <si>
    <t>ΕΙΔΙΚΟ ΕΞΕΤΑΣΤΙΚΟ ΚΕΝΤΡΟ ΘΕΣΣ/ΝΙΚΗΣ</t>
  </si>
  <si>
    <t>ΡΟΔΟΠΗ</t>
  </si>
  <si>
    <t>ΕΒΡΟΣ</t>
  </si>
  <si>
    <t>ΤΑΧΥΔΡΟΜΙΚΗ ΔΙΕΥΘΥΝΣΗ
 ΕΞΕΤΑΣΤΙΚΟΥ ΚΕΝΤΡΟΥ
(ΟΔΟΣ ΑΡΙΘΜΟΣ, ΠΟΛΗ, Τ.Κ.)</t>
  </si>
  <si>
    <t xml:space="preserve">ΔΙΕΥΘΥΝΣΗ ΔΕΥΤΕΡΟΒΑΘΜΙΑΣ ΕΚΠΑΙΔΕΣΗΣ </t>
  </si>
  <si>
    <t>ΑΝΑΤΟΛΙΚΗ ΘΕΣ/ΝΙΚΗ</t>
  </si>
  <si>
    <t>ΔΥΤΙΚΗ ΘΕΣ/ΝΙΚΗ</t>
  </si>
  <si>
    <t>221Α</t>
  </si>
  <si>
    <t>221Β</t>
  </si>
  <si>
    <t>319Α</t>
  </si>
  <si>
    <t>319Β</t>
  </si>
  <si>
    <t>319Γ</t>
  </si>
  <si>
    <t>267Α</t>
  </si>
  <si>
    <t>267Β</t>
  </si>
  <si>
    <t>267Γ</t>
  </si>
  <si>
    <t>ΣΥΝΟΛΟ</t>
  </si>
  <si>
    <t>201Γ</t>
  </si>
  <si>
    <t>201Α</t>
  </si>
  <si>
    <t>201Β</t>
  </si>
  <si>
    <t>201Δ</t>
  </si>
  <si>
    <t>210Α</t>
  </si>
  <si>
    <t>210Β</t>
  </si>
  <si>
    <t>210Γ</t>
  </si>
  <si>
    <t>215Α</t>
  </si>
  <si>
    <t>SKYPE</t>
  </si>
  <si>
    <t>301Α</t>
  </si>
  <si>
    <t>301Β</t>
  </si>
  <si>
    <t>301Γ</t>
  </si>
  <si>
    <t>301Δ</t>
  </si>
  <si>
    <t>301Ε</t>
  </si>
  <si>
    <t>305Α</t>
  </si>
  <si>
    <t>305Β</t>
  </si>
  <si>
    <t>305Γ</t>
  </si>
  <si>
    <t>305Δ</t>
  </si>
  <si>
    <t>mail@2lyk-livad.voi.sch.gr</t>
  </si>
  <si>
    <t>mail@1lyk-syrou.kyk.sch.gr</t>
  </si>
  <si>
    <t>mail@1lyk-aigal.att.sch.gr</t>
  </si>
  <si>
    <t>mail@1lyk-petroup.att.sch.gr</t>
  </si>
  <si>
    <t>ΑΝ. ΡΩΜΥΛΙΑΣ &amp; ΘΕΣΣΑΛΙΑΣ,  ΠΕΤΡΟΥΠΟΛΗ, Τ.Κ. 13231</t>
  </si>
  <si>
    <t xml:space="preserve">ΠΑΠΑΝΙΚΟΛΗ 14, ΑΙΓΑΛΕΩ, Τ.Κ. 12242 </t>
  </si>
  <si>
    <t>mail@1lyk-argyr.att.sch.gr</t>
  </si>
  <si>
    <t>mail@4lyk-kallith.att.sch.gr</t>
  </si>
  <si>
    <t xml:space="preserve">1ο ΓΕ.Λ. ΑΡΓΥΡΟΥΠΟΛΗΣ </t>
  </si>
  <si>
    <t xml:space="preserve">4ο  ΓΕ.Λ. ΚΑΛΛΙΘΕΑΣ </t>
  </si>
  <si>
    <t>1ο ΓΕ.Λ. ΑΙΓΑΛΕΩ</t>
  </si>
  <si>
    <t>1ο ΓΕ.Λ. ΠΕΤΡΟΥΠΟΛΗΣ</t>
  </si>
  <si>
    <t>mail@lyk-peir-zanneio.att.sch.gr</t>
  </si>
  <si>
    <t>ΡΑΛΛΕΙΟ ΓΥΜΝΑΣΙΟ ΘΗΛΕΩΝ ΠΕΙΡΑΙΑ</t>
  </si>
  <si>
    <t>mail@gym-ralleion.att.sch.gr</t>
  </si>
  <si>
    <t>ΕΠΟΝΙΤΩΝ 21, ΠΕΙΡΑΙΑΣ, Τ.Κ. 18547</t>
  </si>
  <si>
    <t>ΖΑΝΝΕΙΟ ΠΡΟΤΥΠΟ ΓΕ.Λ. ΠΕΙΡΑΙΑ</t>
  </si>
  <si>
    <t>mail@2lyk-irakl.ira.sch.gr</t>
  </si>
  <si>
    <t>mail@5lyk-irakl.ira.sch.gr</t>
  </si>
  <si>
    <t>mail@11lyk-irakl.ira.sch.gr</t>
  </si>
  <si>
    <t>mail@1lyk-rodou.dide.dod.sch.gr</t>
  </si>
  <si>
    <t>mail@1lyk-ko.dod.sch.gr</t>
  </si>
  <si>
    <t>mail@1lyk-kalymn.dod.sch.gr</t>
  </si>
  <si>
    <t>mail@4lyk-chalk.eyv.sch.gr</t>
  </si>
  <si>
    <t>mail@3lyk-lamias.fth.sch.gr</t>
  </si>
  <si>
    <t>mail@1lyk-kerkyr.ker.sch.gr</t>
  </si>
  <si>
    <t xml:space="preserve"> mail@5lyk-ioann.ioa.sch.gr</t>
  </si>
  <si>
    <t>mail@2lyk-ioann.ioa.sch.gr</t>
  </si>
  <si>
    <t>mail@4lyk-ioann.ioa.sch.gr</t>
  </si>
  <si>
    <t>mail@2lyk-prevez.pre.sch.gr</t>
  </si>
  <si>
    <t>mail@6lyk-kaval.kav.sch.gr</t>
  </si>
  <si>
    <t>2531022527 - 2531031318</t>
  </si>
  <si>
    <t>1ο ΓΕ.Λ. ΚΟΜΟΤΗΝΗΣ</t>
  </si>
  <si>
    <t>mail@1lyk-komot.rod.sch.gr</t>
  </si>
  <si>
    <t>mail@2lyk-alexandr.evr.sch.gr</t>
  </si>
  <si>
    <t>mail@3lyk-mytil.les.sch.gr</t>
  </si>
  <si>
    <t>mail@lyk-samou.sam.sch.gr</t>
  </si>
  <si>
    <t>1ο ΓΕ.Λ. ΧΙΟΥ</t>
  </si>
  <si>
    <t xml:space="preserve">mail@1lyk-chiou.chi.sch.gr </t>
  </si>
  <si>
    <t>mail@2lyk-florin.flo.sch.gr</t>
  </si>
  <si>
    <t>mail@2lyk-edess.pel.sch.gr</t>
  </si>
  <si>
    <t>1epal-athin@sch.gr</t>
  </si>
  <si>
    <t>mail@8lyk-athin.att.sch.gr</t>
  </si>
  <si>
    <t>mail@26lyk-athin.att.sch.gr</t>
  </si>
  <si>
    <t>mail@46yk-athin.att.sch.gr</t>
  </si>
  <si>
    <t>ΣΤΡ. ΠΛΑΣΤΗΡΑ 24 &amp; ΜΩΡΑΪΤΙΝΗ 2, Ν. ΦΙΛΑΔΕΛΦΕΙΑ, 14342</t>
  </si>
  <si>
    <t>mail@3lyk-n-filad.att.sch.gr</t>
  </si>
  <si>
    <t xml:space="preserve">2641026523    2641056769 </t>
  </si>
  <si>
    <t>mail@3lyk-agrin.ait.sch.gr</t>
  </si>
  <si>
    <t>mail@1lyk-tripol.ark.sch.gr</t>
  </si>
  <si>
    <t xml:space="preserve">ΚΑΛΑΜΑΤΑΣ 87 </t>
  </si>
  <si>
    <t>mail@2lyk-gerak.att.sch.gr</t>
  </si>
  <si>
    <t>ΚΕΑΣ &amp; ΑΝΑΦΗΣ 1, ΓΕΡΑΚΑΣ, ΤΚ 15344</t>
  </si>
  <si>
    <t>2o ΓΕ.Λ. ΓΕΡΑΚΑ</t>
  </si>
  <si>
    <t>ΠΥΘΑΓΟΡΑ 11, ΣΑΜΟΣ, Τ.Κ. 83100</t>
  </si>
  <si>
    <t>"ΠΥΘΑΓΟΡΕΙΟ" ΓΕ.Λ. ΣΑΜΟΥ</t>
  </si>
  <si>
    <t>ΓΕ.Λ. ΣΥΡΟΥ</t>
  </si>
  <si>
    <t>ΜΟΝΗΣ ΕΡΙΩΝ, ΠΕΙΡΑΪΚΗ ΠΑΤΡΑΪΚΗ, ΧΑΛΚΙΔΑ, Τ.Κ. 34132</t>
  </si>
  <si>
    <t>ΠΕΡΙΟΧΗ ΑΓΙΑΣ ΠΑΡΑΣΚΕΥΗΣ, 
ΦΛΩΡΙΝΑ,  Τ.Κ.53100</t>
  </si>
  <si>
    <t>Γ.ΠΑΠΑΝΔΡΕΟΥ - Μ. ΑΝΔΡΟΝΙΚΟΥ, ΚΟΜΟΤΗΝΗ, Τ.Κ. 69100</t>
  </si>
  <si>
    <t>ΔΗΜΟΚΡΙΤΟΥ 6Α                                                                    ΑΛΕΞΑΝΔΡΟΥΠΟΛΗ, Τ.Κ. 68133</t>
  </si>
  <si>
    <t>ΠΑΠΑΠΕΤΡΟΥ ΓΑΒΑΛΑ 64 &amp; ΜΟΡΝΟΥ,   ΗΡΑΚΛΕΙΟ ΚΡΗΤΗΣ, Τ.Κ. 71409</t>
  </si>
  <si>
    <t>8ο ΓΕ.Λ. ΑΘΗΝΩΝ</t>
  </si>
  <si>
    <t>46ο ΓΕ.Λ. ΑΘΗΝΩΝ</t>
  </si>
  <si>
    <t>3ο ΓΕ.Λ. Ν. ΦΙΛΑΔΕΛΦΕΙΑΣ- Μ. ΚΟΥΝΤΟΥΡΑΣ</t>
  </si>
  <si>
    <t>3ο ΓΕ.Λ. ΜΥΤΙΛΗΝΗΣ</t>
  </si>
  <si>
    <t>1ο ΓΕ.Λ. ΡΟΔΟΥ</t>
  </si>
  <si>
    <t>1ο ΓΕ.Λ. ΚΑΛΥΜΝΟΥ</t>
  </si>
  <si>
    <t>1ο ΓΕ.Λ. ΤΡΙΠΟΛΗΣ</t>
  </si>
  <si>
    <t>3o ΓΕ.Λ. ΑΓΡΙΝΙΟΥ</t>
  </si>
  <si>
    <t>5ο ΓΕ.Λ. ΙΩΑΝΝΙΝΩΝ</t>
  </si>
  <si>
    <t>2ο ΓΕ.Λ. ΙΩΑΝΝΙΝΩΝ</t>
  </si>
  <si>
    <t>4ο ΓΕ.Λ. ΙΩΑΝΝΙΝΩΝ</t>
  </si>
  <si>
    <t>2ο ΓΕ.Λ. ΠΡΕΒΕΖΑΣ</t>
  </si>
  <si>
    <t>1ο ΓΕ.Λ. ΚΕΡΚΥΡΑΣ</t>
  </si>
  <si>
    <t>2ο ΓΕ.Λ. ΛΙΒΑΔΕΙΑΣ</t>
  </si>
  <si>
    <t>2ο ΓΕ.Λ. ΦΛΩΡΙΝΑΣ</t>
  </si>
  <si>
    <t>6ο ΓΕ.Λ. ΚΑΒΑΛΑΣ</t>
  </si>
  <si>
    <t>2 ΓΕ.Λ. ΑΛΕΞΑΝΔΡΟΥΠΟΛΗΣ</t>
  </si>
  <si>
    <t>1ο ΕΠΑ.Λ. ΑΘΗΝΩΝ</t>
  </si>
  <si>
    <t>11ο ΓΕ.Λ. ΗΡΑΚΛΕΙΟΥ</t>
  </si>
  <si>
    <t>5ο ΓΕ.Λ. ΗΡΑΚΛΕΙΟΥ</t>
  </si>
  <si>
    <t>2ο ΓΕ.Λ. ΗΡΑΚΛΕΙΟΥ</t>
  </si>
  <si>
    <t>ΛΕΥΤΕΡΗ ΣΚΕΠΕΝΤΖΗ 31,  
ΗΡΑΚΛΕΙΟ ΚΡΗΤΗΣ, Τ.Κ. 71307</t>
  </si>
  <si>
    <t>Ι. ΚΟΝΔΥΛΑΚΗ 32,  
ΗΡΑΚΛΕΙΟ ΚΡΗΤΗΣ,  Τ.Κ. 71305</t>
  </si>
  <si>
    <t>ΑΧΙΛΛΕΩΣ 37-41 &amp; ΜΥΛΛΕΡΟΥ, ΜΕΤΑΞΟΥΡΓΕΙΟ,Τ.Κ. 10436</t>
  </si>
  <si>
    <t>ΝΙΚΟΠΟΛΕΩΣ 33, ΑΘΗΝΑ, Τ.Κ. 11253</t>
  </si>
  <si>
    <t>ΜΑΡΑΣΛΗ 10, ΑΘΗΝΑ, Τ.Κ. 10676</t>
  </si>
  <si>
    <t>ΧΑΡΙΛΑΟΥ ΤΡΙΚΟΥΠΗ 174, ΑΘΗΝΑ, 
Τ.Κ. 11472</t>
  </si>
  <si>
    <t>ΠΟΛΕΜΙΣΤΩΝ 15, ΑΡΓΥΡΟΥΠΟΛΗ, 
Τ.Κ. 16452</t>
  </si>
  <si>
    <t xml:space="preserve">ΚΟΛΟΚΟΤΡΩΝΗ 6, ΠΕΙΡΑΙΑΣ, 
Τ.Κ. 18531 </t>
  </si>
  <si>
    <t>ΣΤΡΑΤΗ ΜΥΡΙΒΗΛΗ 106, ΜΥΤΙΛΗΝΗ, 
Τ.Κ. 81132</t>
  </si>
  <si>
    <t>ΚΩΝ/ΝΟΥ ΠΑΛΑΙΟΛΟΓΟΥ 11, ΡΟΔΟΣ, 
Τ.Κ. 85131</t>
  </si>
  <si>
    <t>ΙΠΠΟΚΡΑΤΟΥΣ 36, ΚΩΣ,
Τ.Κ. 85300</t>
  </si>
  <si>
    <t>ΑΝΑΣΤΑΣΗ, ΚΑΛΥΜΝΟΣ, 
Τ.Κ. 85200</t>
  </si>
  <si>
    <t>ΛΟΡΕΝΤΖΟΥ ΜΑΒΙΛΗ 5 ΑΓΡΙΝΙΟ,
Τ.Κ. 30100</t>
  </si>
  <si>
    <t>ΟΓΔΟΗΣ ΜΕΡΑΡΧΙΑΣ 3, ΙΩΑΝΝΙΝΑ, 
Τ.Κ. 45445</t>
  </si>
  <si>
    <t>Γ. ΠΑΠΑΝΔΡΕΟΥ 4-6, ΙΩΑΝΝΙΝΑ, 
Τ.Κ. 45445</t>
  </si>
  <si>
    <t>ΔΩΔΩΝΗΣ 6, ΙΩΑΝΝΙΝΑ, 
Τ.Κ. 45332</t>
  </si>
  <si>
    <t>ΑΜΥΝΤΑ 9,  ΠΡΕΒΕΖΑ, 
Τ.Κ. 48100</t>
  </si>
  <si>
    <t>4ο ΓΕ.Λ. ΧΑΛΚΙΔΑΣ</t>
  </si>
  <si>
    <t>ΣΠ. ΞΥΝΔΑ 4, ΚΕΡΚΥΡΑ, 
Τ.Κ. 49132</t>
  </si>
  <si>
    <t>ΡΟΥΜΕΛΗΣ, ΛΙΒΑΔΕΙΑ,
Τ.Κ. 32131</t>
  </si>
  <si>
    <t xml:space="preserve">ΣΠΥΡΟΥ ΜΟΥΣΤΑΚΛΗ - ΑΦΑΝΟΣ 6, 
ΛΑΜΙΑ, Τ.Κ. 35131   </t>
  </si>
  <si>
    <t>ΧΡ. ΣΜΥΡΝΗΣ 10,  ΚΑΒΑΛΑ, 
Τ.Κ. 65403</t>
  </si>
  <si>
    <t>2106016531
2106007653</t>
  </si>
  <si>
    <t>mail@3lyk-ag.parask.att.sch.gr</t>
  </si>
  <si>
    <t>2106141103
2108022397</t>
  </si>
  <si>
    <t>mail@3lyk-amarous.att.sch.gr</t>
  </si>
  <si>
    <t>2102793541
2102777155</t>
  </si>
  <si>
    <t>mail@2lyk-n-ionias.att.sch.gr</t>
  </si>
  <si>
    <t>ΧΡΥΣ.ΣΜΥΡΝΗΣ &amp; ΠΛΑΤΑΙΩΝ
ΑΓΙΑ ΠΑΡΑΣΚΕΥΗ
Τ.Κ. 15343</t>
  </si>
  <si>
    <t>ΚΥΡΙΛΟΥ &amp; ΠΕΛΙΚΑ
ΜΑΡΟΥΣΙ
Τ.Κ. 15122</t>
  </si>
  <si>
    <t xml:space="preserve">ΚΑΛΒΟΥ 103
ΝΕΑ ΙΩΝΙΑ
Τ.Κ. 14231
</t>
  </si>
  <si>
    <t>3ο ΓΕ.Λ. ΑΓΙΑΣ ΠΑΡΑΣΚΕΥΗΣ</t>
  </si>
  <si>
    <t>3ο ΓΕ.Λ. ΑΜΑΡΟΥΣΙΟΥ</t>
  </si>
  <si>
    <t>2ο ΓΕ.Λ. ΝΕΑΣ ΙΩΝΙΑΣ</t>
  </si>
  <si>
    <t>249Α</t>
  </si>
  <si>
    <t>249Β</t>
  </si>
  <si>
    <t>6ο ΓΥΜΝΑΣΙΟ ΠΑΤΡΑΣ</t>
  </si>
  <si>
    <t>ΕΛΛΗΝΟΣ ΣΤΡΑΤΙΩΤΟΥ &amp; ΑΓΙΑΣ ΣΟΦΙΑΣ</t>
  </si>
  <si>
    <t>mail@6gym-patras.ach.sch.gr</t>
  </si>
  <si>
    <t xml:space="preserve">ΠΑΤΡΑ, Τ.Κ. 26223 </t>
  </si>
  <si>
    <t>ΑΓΙΟΥ ΙΩΑΝΝΗ ΠΡΑΤΣΙΚΑ 2</t>
  </si>
  <si>
    <t>mail@3lyk-patras.ach.sch.gr</t>
  </si>
  <si>
    <t>26332 ΠΑΤΡΑ</t>
  </si>
  <si>
    <t>3ο ΓΕ.Λ. ΠΑΤΡΑΣ</t>
  </si>
  <si>
    <t>MAIL@LYK-EL-VENIZEL.CHAN.SCH.GR</t>
  </si>
  <si>
    <t>ΓΕ.Λ. ΕΛ.ΒΕΝΙΖΕΛΟΥ</t>
  </si>
  <si>
    <t>MAIL@1LYK-CHANION.CHAN.SCH.GR</t>
  </si>
  <si>
    <t>1ο ΓΕ.Λ. ΧΑΝΙΩΝ</t>
  </si>
  <si>
    <t>ΓΕΡΑΣΙΜΟΥ ΠΑΡΔΑΛΗ,  ΧΑΝΙΑ, Τ.Κ. 73131</t>
  </si>
  <si>
    <t>323Β</t>
  </si>
  <si>
    <t>215Β</t>
  </si>
  <si>
    <t>ΜΟΥΣΙΚΟ ΣΧΟΛΕΙΟ ΛΑΡΙΣΑΣ</t>
  </si>
  <si>
    <t>mail@gym-mous--laris.lar.sch.gr</t>
  </si>
  <si>
    <t>mail@5Iyk-laris.lar.sch.gr</t>
  </si>
  <si>
    <t>mail@1lyk-volou.mag.sch.gr</t>
  </si>
  <si>
    <t>ΖΗΝΟΔΟΤΟΥ 4, 42132, ΤΡΙΚΑΛΑ</t>
  </si>
  <si>
    <t>mail@4lyk-trikal.tri.sch.gr</t>
  </si>
  <si>
    <t xml:space="preserve"> Τ. ΛΕΙΒΑΔΙΤΗ 18,  ΛΑΡΙΣΑ, Τ.Κ. 41335</t>
  </si>
  <si>
    <t>ΙΟΥΣΤΙΝΙΑΝΟΥ ΚΑΙ ΚΟΜΝΗΝΩΝ, ΛΑΡΙΣΑ,                              Τ.Κ. 41223</t>
  </si>
  <si>
    <t>5ο ΓΕ.Λ. ΛΑΡΙΣΑΣ</t>
  </si>
  <si>
    <t xml:space="preserve">1ο ΗΜΕΡΗΣΙΟ ΓΕ.Λ. ΒΟΛΟΥ </t>
  </si>
  <si>
    <t xml:space="preserve">ΚΥΠΡΟΥ 48, ΒΟΛΟΣ, Τ.Κ.38221          </t>
  </si>
  <si>
    <t>mail@4lyk-kalam.mes.sch.gr</t>
  </si>
  <si>
    <t xml:space="preserve">4ο ΓΕ.Λ. ΚΑΛΑΜΑΤΑΣ </t>
  </si>
  <si>
    <t>ΑΡΤΕΜΙΔΟΣ, ΚΑΛΑΜΑΤΑ, Τ.Κ. 24100</t>
  </si>
  <si>
    <t xml:space="preserve">2351046177
2351046170
2351046160
</t>
  </si>
  <si>
    <t>mail@5lyk-kater.pie.sch.gr</t>
  </si>
  <si>
    <t xml:space="preserve">2ο ΓΕ.Λ. ΕΔΕΣΣΑΣ  </t>
  </si>
  <si>
    <t xml:space="preserve">2381028188
</t>
  </si>
  <si>
    <t>ΜΟΥΣΙΚΟ ΣΧΟΛΕΙΟ ΘΕΣΣΑΛΟΝΙΚΗΣ</t>
  </si>
  <si>
    <t>mail@gym-mous-thess.thess.sch.gr</t>
  </si>
  <si>
    <t>mail@15lyk-thess.thess.sch.gr</t>
  </si>
  <si>
    <t>mail@11lyk-thess.thess.sch.gr</t>
  </si>
  <si>
    <t>mail@14lyk-thess.thess.sch.gr</t>
  </si>
  <si>
    <t>mail@12lyk-thess.thess.sch.gr</t>
  </si>
  <si>
    <t>mail@18lyk-thess.thess.sch.gr</t>
  </si>
  <si>
    <t>ΠΕΣΟΝΤΩΝ ΗΡΩΩΝ 2, ΘΕΣΣΑΛΟΝΙΚΗ</t>
  </si>
  <si>
    <t>mail@1lyk-stavroup.thess.sch.gr</t>
  </si>
  <si>
    <t>Τ.Κ.56430</t>
  </si>
  <si>
    <t>ΠΕΡΙΟΧΗ ΠΡΩΗΝ ΣΤΡΑΤΟΠΕΔΟ ΣΤΡΕΜΠΕΝΙΩΤΗ</t>
  </si>
  <si>
    <t>mail@2lyk-neapol.thess.sch.gr</t>
  </si>
  <si>
    <t>ΝΕΑΠΟΛΗ ΘΕΣ/ΚΗΣ</t>
  </si>
  <si>
    <t>ΠΑΝΤΑΖΟΠΟΥΛΟΥ 12Α</t>
  </si>
  <si>
    <t>mail@3lyk-ampel.thess.sch.gr</t>
  </si>
  <si>
    <t>ΠΗΝΕΙΟΥ ΚΑΙ</t>
  </si>
  <si>
    <t xml:space="preserve">ΔΙΑΠΟΛΙΤΙΣΜΙΚΟ ΛΥΚΕΙΟ </t>
  </si>
  <si>
    <t>ΕΡΩΤΟΚΡΙΤΟΥ</t>
  </si>
  <si>
    <t>mail@lyk-diap-v-thess.thess.sch.gr</t>
  </si>
  <si>
    <t>ΕΥΟΣΜΟΥ</t>
  </si>
  <si>
    <t>Τ.Κ.56224</t>
  </si>
  <si>
    <t xml:space="preserve">5ο ΓΕ.Λ. ΚΑΤΕΡΙΝΗΣ </t>
  </si>
  <si>
    <t>15ο ΓΕ.Λ. ΘΕΣΣΑΛΟΝΙΚΗΣ</t>
  </si>
  <si>
    <t>11ο ΓΕ.Λ. ΘΕΣΣΑΛΟΝΙΚΗΣ</t>
  </si>
  <si>
    <t>14ο ΓΕ.Λ. ΘΕΣΣΑΛΟΝΙΚΗΣ</t>
  </si>
  <si>
    <t>12ο ΓΕ.Λ. ΘΕΣΣΑΛΟΝΙΚΗΣ</t>
  </si>
  <si>
    <t>18ο ΓΕ.Λ. ΘΕΣΣΑΛΟΝΙΚΗΣ</t>
  </si>
  <si>
    <t>1ο ΓΕ.Λ. ΣΤΑΥΡΟΥΠΟΛΗΣ</t>
  </si>
  <si>
    <t>2ο ΓΕ.Λ. ΝΕΑΠΟΛΗΣ</t>
  </si>
  <si>
    <t>3ο ΓΕ.Λ. ΑΜΠΕΛΟΚΗΠΩΝ</t>
  </si>
  <si>
    <t>ΠΑΠΑΦΗ 130Α,
ΘΕΣΣΑΛΟΝΙΚΗ, Τ.Κ. 54453</t>
  </si>
  <si>
    <t>ΑΛ. ΣΠΑΝΟΥ 2,
ΘΕΣΣΑΛΟΝΙΚΗ, Τ.Κ. 54352</t>
  </si>
  <si>
    <t>Θ. ΣΟΦΟΥΛΗ - Γ.ΠΑΠΑΝΔΡΕΟΥ 57, 
ΘΕΣΣΑΛΟΝΙΚΗ, Τ.Κ. 54655</t>
  </si>
  <si>
    <t>ΠΑΡΟΔΟΣ ΣΚΟΥΦΑ, 
ΣΑΡΑΝΤΑ ΕΚΚΛΗΣΙΕΣ, 
ΘΕΣΣΑΛΟΝΙΚΗ, Τ.Κ. 54636</t>
  </si>
  <si>
    <t>ΚΑΡΟΛΟΥ ΝΤΗΛ 24, 
ΘΕΣΣΑΛΟΝΙΚΗ, Τ.Κ. 54623</t>
  </si>
  <si>
    <t>ΠΡΟΕΚΤΑΣΗ ΕΓΝΑΤΙΑΣ 118, 
ΠΥΛΑΙΑ ΘΕΣ/ΝΙΚΗΣ, Τ.Κ. 55535</t>
  </si>
  <si>
    <t>ΗΠΕΙΡΟΥ  10, ΚΑΤΕΡΙΝΗ,
Τ.Κ. 60132</t>
  </si>
  <si>
    <t xml:space="preserve">ΜΕΛΙΝΑΣ ΜΕΡΚΟΥΡΗ 18, ΕΔΕΣΣΑ,
Τ.Κ. 58200 </t>
  </si>
  <si>
    <t>3ο ΓΥΜΝΑΣΙΟ ΕΛΕΥΣΙΝΑΣ</t>
  </si>
  <si>
    <t>mail@3gym-elefs.att.sch.gr</t>
  </si>
  <si>
    <t>1ο ΓΕ.Λ. ΚΩ 
ΙΠΠΟΚΡΑΤΕΙΟ</t>
  </si>
  <si>
    <t>ΓΥΦΤΕΑ 27, ΕΛΕΥΣΙΝΑ,</t>
  </si>
  <si>
    <t>Τ.Κ. 19200</t>
  </si>
  <si>
    <t xml:space="preserve">3ο ΓΕ.Λ. ΛΑΜΙΑΣ
ΜΟΥΣΤΑΚΕΙΟ ΛΥΚΕΙΟ </t>
  </si>
  <si>
    <t>4ο ΠΕΙΡΑΜΑΤΙΚΟ ΓΕ.Λ. ΤΡΙΚΑΛΩΝ 
"ΑΛΕΞΑΝΔΡΟΣ ΠΑΠΑΔΙΑΜΑΝΤΗΣ"</t>
  </si>
  <si>
    <t xml:space="preserve">1ο ΓΕ.Λ. ΚΟΖΑΝΗΣ </t>
  </si>
  <si>
    <t>ΠΑΝΤΕΛΗ ΧΟΡΝ 2, ΚΟΖΑΝΗ, Τ. Κ. 50131</t>
  </si>
  <si>
    <t>mail@1lyk-kozan.koz.sch.gr</t>
  </si>
  <si>
    <t>28ης ΟΚΤΩΒΡΙΟΥ 2, ΧΡΙΣΤΟΣ ΒΑΡΒΑΣΙ, ΧΙΟΣ, Τ.Κ. 82100</t>
  </si>
  <si>
    <t>26ο ΓΕ.Λ. ΑΘΗΝΩΝ
ΜΑΡΑΣΛΕΙΟ</t>
  </si>
  <si>
    <t>ΕΛΕΥΘΕΡΙΟΥ ΒΕΝΙΖΕΛΟΥ 175, ΚΑΛΛΙΘΕΑ, 
Τ.Κ. 17673</t>
  </si>
  <si>
    <t>2105542735,
2105543627</t>
  </si>
  <si>
    <t>ΒΟΡΕΙΟΥ ΑΙΓΑΙΟΥ</t>
  </si>
  <si>
    <t>ΛΙΒΑΔΙΑ, ΜΑΝΝΑ-ΣΥΡΟΣ, ΤΚ 84100</t>
  </si>
  <si>
    <t>2242022025, 
2242024599</t>
  </si>
  <si>
    <t>2810234876
2810237215</t>
  </si>
  <si>
    <t>Ι.ΜΑΡΚΑΚΗ 10, ΚΑΛΥΚΑΣ-ΧΑΝΙΑ,ΧΑΝΙΑ, Τ.Κ. 73100</t>
  </si>
  <si>
    <t>ΟΝΟΜΑΤΕΠΩΝΥΜΟ ΚΑΙ ΤΗΛΕΦΩΝΟ ΕΠΟΠΤΗ</t>
  </si>
  <si>
    <t>ΟΝΟΜΑΤΕΠΩΝΥΜΟ ΚΑΙ ΤΗΛΕΦΩΝΟ ΠΡΟΕΔΡΟΥ ΕΞΕΤΑΣΤΙΚΟΥ ΚΕΝΤΡΟΥ</t>
  </si>
  <si>
    <t>ΟΝΟΜΑΤΕΠΩΝΥΜΟ ΚΑΙ ΤΗΛΕΦΩΝΟ ΧΕΙΡΙΣΤΗ ΣΥΣΤΗΜΑΤΟΣ ΑΣΦΑΛΟΥΣ ΜΕΤΑΔΟΣΗΣ/ΛΗΨΗΣ ΘΕΜΑΤΩΝ ΕΞΕΤΑΣΤΙΚΟΥ ΚΕΝΤΡΟΥ</t>
  </si>
  <si>
    <t>2105221158, 
2105203905</t>
  </si>
  <si>
    <t xml:space="preserve"> 2102513455, 2160034154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</si>
</sst>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u/>
      <sz val="8.25"/>
      <color theme="10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sz val="9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sz val="9"/>
      <color indexed="8"/>
      <name val="Calibri"/>
      <family val="2"/>
      <charset val="161"/>
    </font>
    <font>
      <sz val="9"/>
      <color rgb="FFFF0000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9"/>
      <color rgb="FFFF0000"/>
      <name val="Calibri"/>
      <family val="2"/>
      <charset val="161"/>
    </font>
    <font>
      <sz val="11"/>
      <color theme="1"/>
      <name val="Calibri"/>
      <family val="2"/>
      <charset val="161"/>
    </font>
    <font>
      <u/>
      <sz val="9"/>
      <color theme="10"/>
      <name val="Calibri"/>
      <family val="2"/>
      <charset val="161"/>
    </font>
    <font>
      <u/>
      <sz val="9"/>
      <color indexed="30"/>
      <name val="Calibri"/>
      <family val="2"/>
      <charset val="161"/>
    </font>
    <font>
      <sz val="11"/>
      <name val="Calibri"/>
      <family val="2"/>
      <charset val="161"/>
    </font>
    <font>
      <u/>
      <sz val="9"/>
      <color theme="1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double">
        <color theme="4" tint="-0.24994659260841701"/>
      </left>
      <right style="medium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double">
        <color theme="4" tint="-0.24994659260841701"/>
      </left>
      <right style="medium">
        <color theme="4" tint="-0.24994659260841701"/>
      </right>
      <top style="thick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medium">
        <color theme="4" tint="-0.24994659260841701"/>
      </left>
      <right style="double">
        <color theme="4" tint="-0.24994659260841701"/>
      </right>
      <top style="thick">
        <color theme="4" tint="-0.24994659260841701"/>
      </top>
      <bottom/>
      <diagonal/>
    </border>
    <border>
      <left style="double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n">
        <color theme="0" tint="-0.4999847407452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 tint="-0.24994659260841701"/>
      </left>
      <right style="double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0" tint="-0.499984740745262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ck">
        <color theme="4" tint="-0.24994659260841701"/>
      </bottom>
      <diagonal/>
    </border>
    <border>
      <left style="double">
        <color theme="4" tint="-0.24994659260841701"/>
      </left>
      <right style="medium">
        <color theme="4" tint="-0.24994659260841701"/>
      </right>
      <top/>
      <bottom style="thick">
        <color theme="4" tint="-0.24994659260841701"/>
      </bottom>
      <diagonal/>
    </border>
    <border>
      <left style="medium">
        <color theme="4" tint="-0.24994659260841701"/>
      </left>
      <right style="double">
        <color theme="4" tint="-0.24994659260841701"/>
      </right>
      <top/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0" tint="-0.499984740745262"/>
      </top>
      <bottom style="thick">
        <color rgb="FF0070C0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ck">
        <color rgb="FF0070C0"/>
      </bottom>
      <diagonal/>
    </border>
    <border>
      <left style="medium">
        <color theme="4" tint="-0.24994659260841701"/>
      </left>
      <right style="double">
        <color theme="4" tint="-0.24994659260841701"/>
      </right>
      <top/>
      <bottom style="thick">
        <color rgb="FF0070C0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rgb="FF0070C0"/>
      </top>
      <bottom style="thin">
        <color theme="0" tint="-0.4999847407452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rgb="FF0070C0"/>
      </top>
      <bottom/>
      <diagonal/>
    </border>
    <border>
      <left style="medium">
        <color theme="4" tint="-0.24994659260841701"/>
      </left>
      <right style="double">
        <color theme="4" tint="-0.24994659260841701"/>
      </right>
      <top style="thick">
        <color rgb="FF0070C0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0" tint="-0.4999847407452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double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0" tint="-0.499984740745262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double">
        <color theme="4" tint="-0.24994659260841701"/>
      </right>
      <top/>
      <bottom style="medium">
        <color theme="4" tint="-0.24994659260841701"/>
      </bottom>
      <diagonal/>
    </border>
    <border>
      <left style="double">
        <color theme="4" tint="-0.24994659260841701"/>
      </left>
      <right style="medium">
        <color theme="4" tint="-0.24994659260841701"/>
      </right>
      <top/>
      <bottom style="double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double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0" tint="-0.499984740745262"/>
      </top>
      <bottom style="double">
        <color theme="4" tint="-0.24994659260841701"/>
      </bottom>
      <diagonal/>
    </border>
    <border>
      <left style="medium">
        <color theme="4" tint="-0.24994659260841701"/>
      </left>
      <right style="double">
        <color theme="4" tint="-0.24994659260841701"/>
      </right>
      <top/>
      <bottom style="double">
        <color theme="4" tint="-0.24994659260841701"/>
      </bottom>
      <diagonal/>
    </border>
    <border>
      <left style="medium">
        <color theme="4" tint="-0.24994659260841701"/>
      </left>
      <right style="double">
        <color theme="4" tint="-0.24994659260841701"/>
      </right>
      <top/>
      <bottom style="mediumDashed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0" tint="-0.499984740745262"/>
      </top>
      <bottom style="mediumDashed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Dashed">
        <color theme="4" tint="-0.24994659260841701"/>
      </bottom>
      <diagonal/>
    </border>
    <border>
      <left style="medium">
        <color theme="4" tint="-0.24994659260841701"/>
      </left>
      <right style="double">
        <color theme="4" tint="-0.24994659260841701"/>
      </right>
      <top style="mediumDashed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Dashed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Dashed">
        <color theme="4" tint="-0.24994659260841701"/>
      </top>
      <bottom style="thin">
        <color theme="0" tint="-0.499984740745262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Dashed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indexed="49"/>
      </top>
      <bottom/>
      <diagonal/>
    </border>
    <border>
      <left style="medium">
        <color theme="4" tint="-0.24994659260841701"/>
      </left>
      <right style="double">
        <color theme="4" tint="-0.24994659260841701"/>
      </right>
      <top style="thick">
        <color indexed="49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ck">
        <color indexed="49"/>
      </bottom>
      <diagonal/>
    </border>
    <border>
      <left style="medium">
        <color theme="4" tint="-0.24994659260841701"/>
      </left>
      <right style="double">
        <color theme="4" tint="-0.24994659260841701"/>
      </right>
      <top/>
      <bottom style="thick">
        <color indexed="49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499984740745262"/>
      </top>
      <bottom style="thin">
        <color theme="0" tint="-0.4999847407452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499984740745262"/>
      </top>
      <bottom/>
      <diagonal/>
    </border>
    <border>
      <left style="medium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" fillId="0" borderId="0"/>
  </cellStyleXfs>
  <cellXfs count="583">
    <xf numFmtId="0" fontId="0" fillId="0" borderId="0" xfId="0"/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Fill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6" fillId="4" borderId="0" xfId="1" applyFont="1" applyFill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</xf>
    <xf numFmtId="0" fontId="7" fillId="5" borderId="2" xfId="1" applyFont="1" applyFill="1" applyBorder="1" applyAlignment="1" applyProtection="1">
      <alignment horizontal="center" vertical="center" wrapText="1"/>
    </xf>
    <xf numFmtId="49" fontId="7" fillId="5" borderId="2" xfId="1" applyNumberFormat="1" applyFont="1" applyFill="1" applyBorder="1" applyAlignment="1" applyProtection="1">
      <alignment horizontal="center" vertical="center" textRotation="90" wrapText="1"/>
    </xf>
    <xf numFmtId="0" fontId="7" fillId="5" borderId="2" xfId="1" applyFont="1" applyFill="1" applyBorder="1" applyAlignment="1" applyProtection="1">
      <alignment horizontal="center" textRotation="90" wrapText="1"/>
    </xf>
    <xf numFmtId="0" fontId="7" fillId="5" borderId="2" xfId="1" applyFont="1" applyFill="1" applyBorder="1" applyAlignment="1" applyProtection="1">
      <alignment horizont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7" fillId="4" borderId="5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/>
    </xf>
    <xf numFmtId="3" fontId="7" fillId="0" borderId="9" xfId="0" applyNumberFormat="1" applyFont="1" applyFill="1" applyBorder="1" applyAlignment="1" applyProtection="1">
      <alignment horizontal="center" vertical="center"/>
    </xf>
    <xf numFmtId="0" fontId="7" fillId="4" borderId="8" xfId="0" applyNumberFormat="1" applyFont="1" applyFill="1" applyBorder="1" applyAlignment="1" applyProtection="1">
      <alignment horizontal="center" vertical="center" wrapText="1"/>
    </xf>
    <xf numFmtId="0" fontId="7" fillId="4" borderId="9" xfId="0" applyNumberFormat="1" applyFont="1" applyFill="1" applyBorder="1" applyAlignment="1" applyProtection="1">
      <alignment horizontal="center" vertical="center" wrapText="1"/>
    </xf>
    <xf numFmtId="0" fontId="7" fillId="4" borderId="10" xfId="0" applyNumberFormat="1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horizontal="center" vertical="center"/>
    </xf>
    <xf numFmtId="3" fontId="7" fillId="0" borderId="10" xfId="0" applyNumberFormat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left" vertical="center" wrapText="1"/>
    </xf>
    <xf numFmtId="3" fontId="7" fillId="4" borderId="8" xfId="0" applyNumberFormat="1" applyFont="1" applyFill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center" vertical="center"/>
    </xf>
    <xf numFmtId="3" fontId="7" fillId="0" borderId="12" xfId="0" applyNumberFormat="1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center" vertical="center"/>
    </xf>
    <xf numFmtId="3" fontId="7" fillId="0" borderId="13" xfId="0" applyNumberFormat="1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vertical="center"/>
    </xf>
    <xf numFmtId="3" fontId="7" fillId="4" borderId="5" xfId="0" applyNumberFormat="1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left" vertical="center"/>
    </xf>
    <xf numFmtId="0" fontId="6" fillId="4" borderId="10" xfId="0" applyFont="1" applyFill="1" applyBorder="1" applyAlignment="1" applyProtection="1">
      <alignment horizontal="center" vertical="center"/>
    </xf>
    <xf numFmtId="3" fontId="7" fillId="4" borderId="10" xfId="0" applyNumberFormat="1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left" vertical="center"/>
    </xf>
    <xf numFmtId="0" fontId="6" fillId="4" borderId="12" xfId="0" applyFont="1" applyFill="1" applyBorder="1" applyAlignment="1" applyProtection="1">
      <alignment horizontal="left" vertical="center" wrapText="1"/>
    </xf>
    <xf numFmtId="0" fontId="6" fillId="4" borderId="12" xfId="0" applyFont="1" applyFill="1" applyBorder="1" applyAlignment="1" applyProtection="1">
      <alignment horizontal="center" vertical="center"/>
    </xf>
    <xf numFmtId="3" fontId="7" fillId="4" borderId="12" xfId="0" applyNumberFormat="1" applyFont="1" applyFill="1" applyBorder="1" applyAlignment="1" applyProtection="1">
      <alignment horizontal="center" vertical="center"/>
    </xf>
    <xf numFmtId="0" fontId="7" fillId="4" borderId="12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left" vertical="center"/>
    </xf>
    <xf numFmtId="0" fontId="6" fillId="4" borderId="13" xfId="0" applyFont="1" applyFill="1" applyBorder="1" applyAlignment="1" applyProtection="1">
      <alignment horizontal="center" vertical="center"/>
    </xf>
    <xf numFmtId="3" fontId="7" fillId="4" borderId="13" xfId="0" applyNumberFormat="1" applyFont="1" applyFill="1" applyBorder="1" applyAlignment="1" applyProtection="1">
      <alignment horizontal="center" vertical="center"/>
    </xf>
    <xf numFmtId="0" fontId="7" fillId="4" borderId="14" xfId="0" applyNumberFormat="1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left" vertical="center"/>
    </xf>
    <xf numFmtId="0" fontId="6" fillId="4" borderId="9" xfId="0" applyFont="1" applyFill="1" applyBorder="1" applyAlignment="1" applyProtection="1">
      <alignment horizontal="center" vertical="center"/>
    </xf>
    <xf numFmtId="3" fontId="7" fillId="4" borderId="9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49" fontId="7" fillId="4" borderId="10" xfId="0" applyNumberFormat="1" applyFont="1" applyFill="1" applyBorder="1" applyAlignment="1" applyProtection="1">
      <alignment horizontal="center" vertical="center" wrapText="1"/>
    </xf>
    <xf numFmtId="49" fontId="7" fillId="4" borderId="5" xfId="0" applyNumberFormat="1" applyFont="1" applyFill="1" applyBorder="1" applyAlignment="1" applyProtection="1">
      <alignment horizontal="center" vertical="center" wrapText="1"/>
    </xf>
    <xf numFmtId="49" fontId="7" fillId="4" borderId="13" xfId="0" applyNumberFormat="1" applyFont="1" applyFill="1" applyBorder="1" applyAlignment="1" applyProtection="1">
      <alignment horizontal="center" vertical="center" wrapText="1"/>
    </xf>
    <xf numFmtId="0" fontId="7" fillId="4" borderId="13" xfId="0" applyNumberFormat="1" applyFont="1" applyFill="1" applyBorder="1" applyAlignment="1" applyProtection="1">
      <alignment horizontal="center" vertical="center" wrapText="1"/>
    </xf>
    <xf numFmtId="0" fontId="7" fillId="4" borderId="3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49" fontId="7" fillId="4" borderId="5" xfId="1" applyNumberFormat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horizontal="left" vertical="center"/>
    </xf>
    <xf numFmtId="3" fontId="7" fillId="4" borderId="5" xfId="1" applyNumberFormat="1" applyFont="1" applyFill="1" applyBorder="1" applyAlignment="1" applyProtection="1">
      <alignment horizontal="center" vertical="center"/>
    </xf>
    <xf numFmtId="0" fontId="7" fillId="4" borderId="4" xfId="1" applyNumberFormat="1" applyFont="1" applyFill="1" applyBorder="1" applyAlignment="1" applyProtection="1">
      <alignment horizontal="center" vertical="center" wrapText="1"/>
    </xf>
    <xf numFmtId="0" fontId="7" fillId="4" borderId="5" xfId="1" applyNumberFormat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49" fontId="7" fillId="4" borderId="10" xfId="1" applyNumberFormat="1" applyFont="1" applyFill="1" applyBorder="1" applyAlignment="1" applyProtection="1">
      <alignment horizontal="center" vertical="center" wrapText="1"/>
    </xf>
    <xf numFmtId="0" fontId="6" fillId="4" borderId="10" xfId="1" applyFont="1" applyFill="1" applyBorder="1" applyAlignment="1" applyProtection="1">
      <alignment horizontal="left" vertical="center"/>
    </xf>
    <xf numFmtId="3" fontId="7" fillId="4" borderId="9" xfId="1" applyNumberFormat="1" applyFont="1" applyFill="1" applyBorder="1" applyAlignment="1" applyProtection="1">
      <alignment horizontal="center" vertical="center"/>
    </xf>
    <xf numFmtId="0" fontId="7" fillId="4" borderId="8" xfId="1" applyNumberFormat="1" applyFont="1" applyFill="1" applyBorder="1" applyAlignment="1" applyProtection="1">
      <alignment horizontal="center" vertical="center" wrapText="1"/>
    </xf>
    <xf numFmtId="0" fontId="7" fillId="4" borderId="9" xfId="1" applyNumberFormat="1" applyFont="1" applyFill="1" applyBorder="1" applyAlignment="1" applyProtection="1">
      <alignment horizontal="center" vertical="center" wrapText="1"/>
    </xf>
    <xf numFmtId="3" fontId="7" fillId="4" borderId="8" xfId="1" applyNumberFormat="1" applyFont="1" applyFill="1" applyBorder="1" applyAlignment="1" applyProtection="1">
      <alignment horizontal="center" vertical="center" wrapText="1"/>
    </xf>
    <xf numFmtId="3" fontId="7" fillId="4" borderId="10" xfId="1" applyNumberFormat="1" applyFont="1" applyFill="1" applyBorder="1" applyAlignment="1" applyProtection="1">
      <alignment horizontal="center" vertical="center"/>
    </xf>
    <xf numFmtId="0" fontId="7" fillId="4" borderId="10" xfId="1" applyNumberFormat="1" applyFont="1" applyFill="1" applyBorder="1" applyAlignment="1" applyProtection="1">
      <alignment horizontal="center" vertical="center" wrapText="1"/>
    </xf>
    <xf numFmtId="49" fontId="7" fillId="4" borderId="17" xfId="1" applyNumberFormat="1" applyFont="1" applyFill="1" applyBorder="1" applyAlignment="1" applyProtection="1">
      <alignment horizontal="center" vertical="center" wrapText="1"/>
    </xf>
    <xf numFmtId="0" fontId="6" fillId="4" borderId="17" xfId="1" applyFont="1" applyFill="1" applyBorder="1" applyAlignment="1" applyProtection="1">
      <alignment horizontal="left" vertical="center"/>
    </xf>
    <xf numFmtId="3" fontId="7" fillId="4" borderId="17" xfId="1" applyNumberFormat="1" applyFont="1" applyFill="1" applyBorder="1" applyAlignment="1" applyProtection="1">
      <alignment horizontal="center" vertical="center"/>
    </xf>
    <xf numFmtId="49" fontId="7" fillId="4" borderId="20" xfId="1" applyNumberFormat="1" applyFont="1" applyFill="1" applyBorder="1" applyAlignment="1" applyProtection="1">
      <alignment horizontal="center" vertical="center" wrapText="1"/>
    </xf>
    <xf numFmtId="0" fontId="6" fillId="4" borderId="20" xfId="1" applyFont="1" applyFill="1" applyBorder="1" applyAlignment="1" applyProtection="1">
      <alignment horizontal="left" vertical="center"/>
    </xf>
    <xf numFmtId="3" fontId="7" fillId="4" borderId="20" xfId="1" applyNumberFormat="1" applyFont="1" applyFill="1" applyBorder="1" applyAlignment="1" applyProtection="1">
      <alignment horizontal="center" vertical="center"/>
    </xf>
    <xf numFmtId="0" fontId="7" fillId="4" borderId="21" xfId="1" applyNumberFormat="1" applyFont="1" applyFill="1" applyBorder="1" applyAlignment="1" applyProtection="1">
      <alignment horizontal="center" vertical="center" wrapText="1"/>
    </xf>
    <xf numFmtId="0" fontId="7" fillId="4" borderId="20" xfId="1" applyNumberFormat="1" applyFont="1" applyFill="1" applyBorder="1" applyAlignment="1" applyProtection="1">
      <alignment horizontal="center" vertical="center" wrapText="1"/>
    </xf>
    <xf numFmtId="49" fontId="7" fillId="4" borderId="12" xfId="1" applyNumberFormat="1" applyFont="1" applyFill="1" applyBorder="1" applyAlignment="1" applyProtection="1">
      <alignment horizontal="center" vertical="center" wrapText="1"/>
    </xf>
    <xf numFmtId="0" fontId="6" fillId="4" borderId="12" xfId="1" applyFont="1" applyFill="1" applyBorder="1" applyAlignment="1" applyProtection="1">
      <alignment horizontal="left" vertical="center"/>
    </xf>
    <xf numFmtId="3" fontId="7" fillId="4" borderId="12" xfId="1" applyNumberFormat="1" applyFont="1" applyFill="1" applyBorder="1" applyAlignment="1" applyProtection="1">
      <alignment horizontal="center" vertical="center"/>
    </xf>
    <xf numFmtId="49" fontId="7" fillId="4" borderId="23" xfId="1" applyNumberFormat="1" applyFont="1" applyFill="1" applyBorder="1" applyAlignment="1" applyProtection="1">
      <alignment horizontal="center" vertical="center" wrapText="1"/>
    </xf>
    <xf numFmtId="0" fontId="6" fillId="4" borderId="23" xfId="1" applyFont="1" applyFill="1" applyBorder="1" applyAlignment="1" applyProtection="1">
      <alignment horizontal="left" vertical="center"/>
    </xf>
    <xf numFmtId="0" fontId="6" fillId="4" borderId="23" xfId="0" applyFont="1" applyFill="1" applyBorder="1" applyAlignment="1" applyProtection="1">
      <alignment horizontal="left" vertical="center"/>
    </xf>
    <xf numFmtId="0" fontId="6" fillId="4" borderId="23" xfId="0" applyFont="1" applyFill="1" applyBorder="1" applyAlignment="1" applyProtection="1">
      <alignment horizontal="center" vertical="center"/>
    </xf>
    <xf numFmtId="3" fontId="7" fillId="4" borderId="23" xfId="1" applyNumberFormat="1" applyFont="1" applyFill="1" applyBorder="1" applyAlignment="1" applyProtection="1">
      <alignment horizontal="center" vertical="center"/>
    </xf>
    <xf numFmtId="0" fontId="7" fillId="4" borderId="24" xfId="1" applyFont="1" applyFill="1" applyBorder="1" applyAlignment="1" applyProtection="1">
      <alignment horizontal="center" vertical="center" wrapText="1"/>
    </xf>
    <xf numFmtId="0" fontId="7" fillId="4" borderId="23" xfId="1" applyFont="1" applyFill="1" applyBorder="1" applyAlignment="1" applyProtection="1">
      <alignment horizontal="center" vertical="center" wrapText="1"/>
    </xf>
    <xf numFmtId="0" fontId="7" fillId="4" borderId="9" xfId="1" applyFont="1" applyFill="1" applyBorder="1" applyAlignment="1" applyProtection="1">
      <alignment horizontal="center" vertical="center" wrapText="1"/>
    </xf>
    <xf numFmtId="0" fontId="7" fillId="4" borderId="10" xfId="1" applyFont="1" applyFill="1" applyBorder="1" applyAlignment="1" applyProtection="1">
      <alignment horizontal="center" vertical="center" wrapText="1"/>
    </xf>
    <xf numFmtId="49" fontId="7" fillId="4" borderId="26" xfId="1" applyNumberFormat="1" applyFont="1" applyFill="1" applyBorder="1" applyAlignment="1" applyProtection="1">
      <alignment horizontal="center" vertical="center" wrapText="1"/>
    </xf>
    <xf numFmtId="0" fontId="6" fillId="4" borderId="26" xfId="1" applyFont="1" applyFill="1" applyBorder="1" applyAlignment="1" applyProtection="1">
      <alignment horizontal="left" vertical="center"/>
    </xf>
    <xf numFmtId="0" fontId="6" fillId="4" borderId="26" xfId="0" applyFont="1" applyFill="1" applyBorder="1" applyAlignment="1" applyProtection="1">
      <alignment horizontal="left" vertical="center"/>
    </xf>
    <xf numFmtId="0" fontId="6" fillId="4" borderId="26" xfId="0" applyFont="1" applyFill="1" applyBorder="1" applyAlignment="1" applyProtection="1">
      <alignment horizontal="center" vertical="center"/>
    </xf>
    <xf numFmtId="3" fontId="7" fillId="4" borderId="26" xfId="1" applyNumberFormat="1" applyFont="1" applyFill="1" applyBorder="1" applyAlignment="1" applyProtection="1">
      <alignment horizontal="center" vertical="center"/>
    </xf>
    <xf numFmtId="0" fontId="7" fillId="4" borderId="27" xfId="1" applyFont="1" applyFill="1" applyBorder="1" applyAlignment="1" applyProtection="1">
      <alignment horizontal="center" vertical="center" wrapText="1"/>
    </xf>
    <xf numFmtId="0" fontId="7" fillId="4" borderId="26" xfId="1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49" fontId="7" fillId="4" borderId="9" xfId="1" applyNumberFormat="1" applyFont="1" applyFill="1" applyBorder="1" applyAlignment="1" applyProtection="1">
      <alignment horizontal="center" vertical="center" wrapText="1"/>
    </xf>
    <xf numFmtId="0" fontId="6" fillId="4" borderId="9" xfId="1" applyFont="1" applyFill="1" applyBorder="1" applyAlignment="1" applyProtection="1">
      <alignment horizontal="left" vertical="center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49" fontId="7" fillId="4" borderId="13" xfId="1" applyNumberFormat="1" applyFont="1" applyFill="1" applyBorder="1" applyAlignment="1" applyProtection="1">
      <alignment horizontal="center" vertical="center" wrapText="1"/>
    </xf>
    <xf numFmtId="0" fontId="6" fillId="4" borderId="13" xfId="1" applyFont="1" applyFill="1" applyBorder="1" applyAlignment="1" applyProtection="1">
      <alignment horizontal="left" vertical="center"/>
    </xf>
    <xf numFmtId="3" fontId="7" fillId="4" borderId="13" xfId="1" applyNumberFormat="1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left" vertical="center" wrapText="1"/>
    </xf>
    <xf numFmtId="0" fontId="7" fillId="4" borderId="12" xfId="1" applyNumberFormat="1" applyFont="1" applyFill="1" applyBorder="1" applyAlignment="1" applyProtection="1">
      <alignment horizontal="center" vertical="center" wrapText="1"/>
    </xf>
    <xf numFmtId="0" fontId="7" fillId="4" borderId="14" xfId="1" applyFont="1" applyFill="1" applyBorder="1" applyAlignment="1" applyProtection="1">
      <alignment horizontal="center" vertical="center" wrapText="1"/>
    </xf>
    <xf numFmtId="0" fontId="7" fillId="4" borderId="14" xfId="1" applyNumberFormat="1" applyFont="1" applyFill="1" applyBorder="1" applyAlignment="1" applyProtection="1">
      <alignment horizontal="center" vertical="center" wrapText="1"/>
    </xf>
    <xf numFmtId="0" fontId="7" fillId="4" borderId="13" xfId="1" applyNumberFormat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horizontal="left" vertical="center" wrapText="1"/>
    </xf>
    <xf numFmtId="0" fontId="6" fillId="4" borderId="10" xfId="1" applyFont="1" applyFill="1" applyBorder="1" applyAlignment="1" applyProtection="1">
      <alignment horizontal="left" vertical="center" wrapText="1"/>
    </xf>
    <xf numFmtId="3" fontId="7" fillId="4" borderId="9" xfId="1" applyNumberFormat="1" applyFont="1" applyFill="1" applyBorder="1" applyAlignment="1" applyProtection="1">
      <alignment horizontal="center" vertical="center" wrapText="1"/>
    </xf>
    <xf numFmtId="3" fontId="7" fillId="4" borderId="10" xfId="1" applyNumberFormat="1" applyFont="1" applyFill="1" applyBorder="1" applyAlignment="1" applyProtection="1">
      <alignment horizontal="center" vertical="center" wrapText="1"/>
    </xf>
    <xf numFmtId="49" fontId="7" fillId="4" borderId="9" xfId="0" applyNumberFormat="1" applyFont="1" applyFill="1" applyBorder="1" applyAlignment="1" applyProtection="1">
      <alignment horizontal="center" vertical="center" wrapText="1"/>
    </xf>
    <xf numFmtId="49" fontId="7" fillId="4" borderId="12" xfId="0" applyNumberFormat="1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3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4" borderId="4" xfId="4" applyFont="1" applyFill="1" applyBorder="1" applyAlignment="1" applyProtection="1">
      <alignment horizontal="center" vertical="center" wrapText="1"/>
    </xf>
    <xf numFmtId="0" fontId="7" fillId="4" borderId="5" xfId="4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/>
    </xf>
    <xf numFmtId="0" fontId="7" fillId="4" borderId="8" xfId="1" applyFont="1" applyFill="1" applyBorder="1" applyAlignment="1" applyProtection="1">
      <alignment horizontal="center" vertical="center"/>
    </xf>
    <xf numFmtId="0" fontId="7" fillId="4" borderId="8" xfId="4" applyFont="1" applyFill="1" applyBorder="1" applyAlignment="1" applyProtection="1">
      <alignment horizontal="center" vertical="center" wrapText="1"/>
    </xf>
    <xf numFmtId="0" fontId="7" fillId="4" borderId="9" xfId="4" applyFont="1" applyFill="1" applyBorder="1" applyAlignment="1" applyProtection="1">
      <alignment horizontal="center" vertical="center" wrapText="1"/>
    </xf>
    <xf numFmtId="0" fontId="7" fillId="4" borderId="10" xfId="4" applyFont="1" applyFill="1" applyBorder="1" applyAlignment="1" applyProtection="1">
      <alignment horizontal="center" vertical="center" wrapText="1"/>
    </xf>
    <xf numFmtId="3" fontId="7" fillId="4" borderId="8" xfId="4" applyNumberFormat="1" applyFont="1" applyFill="1" applyBorder="1" applyAlignment="1" applyProtection="1">
      <alignment horizontal="center" vertical="center" wrapText="1"/>
    </xf>
    <xf numFmtId="0" fontId="7" fillId="4" borderId="12" xfId="4" applyFont="1" applyFill="1" applyBorder="1" applyAlignment="1" applyProtection="1">
      <alignment horizontal="center" vertical="center" wrapText="1"/>
    </xf>
    <xf numFmtId="3" fontId="7" fillId="4" borderId="26" xfId="0" applyNumberFormat="1" applyFont="1" applyFill="1" applyBorder="1" applyAlignment="1" applyProtection="1">
      <alignment horizontal="center" vertical="center"/>
    </xf>
    <xf numFmtId="0" fontId="7" fillId="4" borderId="14" xfId="1" applyFont="1" applyFill="1" applyBorder="1" applyAlignment="1" applyProtection="1">
      <alignment horizontal="center" vertical="center"/>
    </xf>
    <xf numFmtId="0" fontId="7" fillId="4" borderId="5" xfId="1" applyFont="1" applyFill="1" applyBorder="1" applyAlignment="1" applyProtection="1">
      <alignment horizontal="center" vertical="center" wrapText="1"/>
    </xf>
    <xf numFmtId="0" fontId="7" fillId="4" borderId="13" xfId="1" applyFont="1" applyFill="1" applyBorder="1" applyAlignment="1" applyProtection="1">
      <alignment horizontal="center" vertical="center" wrapText="1"/>
    </xf>
    <xf numFmtId="0" fontId="7" fillId="4" borderId="15" xfId="1" applyFont="1" applyFill="1" applyBorder="1" applyAlignment="1" applyProtection="1">
      <alignment horizontal="center" vertical="center"/>
    </xf>
    <xf numFmtId="0" fontId="7" fillId="4" borderId="15" xfId="1" applyFont="1" applyFill="1" applyBorder="1" applyAlignment="1" applyProtection="1">
      <alignment horizontal="center" vertical="center" wrapText="1"/>
    </xf>
    <xf numFmtId="3" fontId="7" fillId="4" borderId="5" xfId="0" applyNumberFormat="1" applyFont="1" applyFill="1" applyBorder="1" applyAlignment="1" applyProtection="1">
      <alignment horizontal="center" vertical="center" wrapText="1"/>
    </xf>
    <xf numFmtId="3" fontId="7" fillId="4" borderId="9" xfId="0" applyNumberFormat="1" applyFont="1" applyFill="1" applyBorder="1" applyAlignment="1" applyProtection="1">
      <alignment horizontal="center" vertical="center" wrapText="1"/>
    </xf>
    <xf numFmtId="49" fontId="6" fillId="4" borderId="5" xfId="0" applyNumberFormat="1" applyFont="1" applyFill="1" applyBorder="1" applyAlignment="1" applyProtection="1">
      <alignment horizontal="left" vertical="center" wrapText="1"/>
    </xf>
    <xf numFmtId="49" fontId="6" fillId="4" borderId="12" xfId="0" applyNumberFormat="1" applyFont="1" applyFill="1" applyBorder="1" applyAlignment="1" applyProtection="1">
      <alignment horizontal="left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 wrapText="1"/>
    </xf>
    <xf numFmtId="49" fontId="7" fillId="4" borderId="31" xfId="0" applyNumberFormat="1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left" vertical="center"/>
    </xf>
    <xf numFmtId="0" fontId="6" fillId="4" borderId="31" xfId="0" applyFont="1" applyFill="1" applyBorder="1" applyAlignment="1" applyProtection="1">
      <alignment horizontal="center" vertical="center"/>
    </xf>
    <xf numFmtId="3" fontId="7" fillId="4" borderId="31" xfId="0" applyNumberFormat="1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  <protection locked="0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49" fontId="7" fillId="0" borderId="34" xfId="0" applyNumberFormat="1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left" vertical="center"/>
    </xf>
    <xf numFmtId="0" fontId="6" fillId="4" borderId="34" xfId="0" applyFont="1" applyFill="1" applyBorder="1" applyAlignment="1" applyProtection="1">
      <alignment horizontal="left" vertical="center" wrapText="1"/>
    </xf>
    <xf numFmtId="0" fontId="6" fillId="4" borderId="34" xfId="0" applyFont="1" applyFill="1" applyBorder="1" applyAlignment="1" applyProtection="1">
      <alignment horizontal="center" vertical="center"/>
    </xf>
    <xf numFmtId="3" fontId="7" fillId="4" borderId="34" xfId="0" applyNumberFormat="1" applyFont="1" applyFill="1" applyBorder="1" applyAlignment="1" applyProtection="1">
      <alignment horizontal="center" vertical="center"/>
    </xf>
    <xf numFmtId="0" fontId="7" fillId="4" borderId="35" xfId="0" applyNumberFormat="1" applyFont="1" applyFill="1" applyBorder="1" applyAlignment="1" applyProtection="1">
      <alignment horizontal="center" vertical="center" wrapText="1"/>
    </xf>
    <xf numFmtId="0" fontId="7" fillId="4" borderId="34" xfId="0" applyNumberFormat="1" applyFont="1" applyFill="1" applyBorder="1" applyAlignment="1" applyProtection="1">
      <alignment horizontal="center" vertical="center" wrapText="1"/>
    </xf>
    <xf numFmtId="0" fontId="7" fillId="4" borderId="37" xfId="0" applyFont="1" applyFill="1" applyBorder="1" applyAlignment="1" applyProtection="1">
      <alignment horizontal="center" vertical="center" wrapText="1"/>
    </xf>
    <xf numFmtId="49" fontId="7" fillId="4" borderId="38" xfId="0" applyNumberFormat="1" applyFont="1" applyFill="1" applyBorder="1" applyAlignment="1" applyProtection="1">
      <alignment horizontal="center" vertical="center" wrapText="1"/>
    </xf>
    <xf numFmtId="0" fontId="6" fillId="4" borderId="38" xfId="0" applyFont="1" applyFill="1" applyBorder="1" applyAlignment="1" applyProtection="1">
      <alignment horizontal="left" vertical="center"/>
    </xf>
    <xf numFmtId="0" fontId="6" fillId="4" borderId="38" xfId="0" applyFont="1" applyFill="1" applyBorder="1" applyAlignment="1" applyProtection="1">
      <alignment horizontal="center" vertical="center"/>
    </xf>
    <xf numFmtId="3" fontId="7" fillId="4" borderId="38" xfId="0" applyNumberFormat="1" applyFont="1" applyFill="1" applyBorder="1" applyAlignment="1" applyProtection="1">
      <alignment horizontal="center" vertical="center"/>
    </xf>
    <xf numFmtId="0" fontId="7" fillId="4" borderId="38" xfId="0" applyFont="1" applyFill="1" applyBorder="1" applyAlignment="1" applyProtection="1">
      <alignment horizontal="center" vertical="center" wrapText="1"/>
    </xf>
    <xf numFmtId="3" fontId="7" fillId="4" borderId="4" xfId="0" applyNumberFormat="1" applyFont="1" applyFill="1" applyBorder="1" applyAlignment="1" applyProtection="1">
      <alignment horizontal="center" vertical="center" wrapText="1"/>
    </xf>
    <xf numFmtId="3" fontId="7" fillId="4" borderId="12" xfId="1" applyNumberFormat="1" applyFont="1" applyFill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center" vertical="center" wrapText="1"/>
    </xf>
    <xf numFmtId="49" fontId="7" fillId="4" borderId="34" xfId="0" applyNumberFormat="1" applyFont="1" applyFill="1" applyBorder="1" applyAlignment="1" applyProtection="1">
      <alignment horizontal="center" vertical="center" wrapText="1"/>
    </xf>
    <xf numFmtId="0" fontId="6" fillId="4" borderId="34" xfId="1" applyFont="1" applyFill="1" applyBorder="1" applyAlignment="1" applyProtection="1">
      <alignment horizontal="left" vertical="center"/>
    </xf>
    <xf numFmtId="0" fontId="7" fillId="4" borderId="34" xfId="0" applyFont="1" applyFill="1" applyBorder="1" applyAlignment="1" applyProtection="1">
      <alignment horizontal="center" vertical="center" wrapText="1"/>
    </xf>
    <xf numFmtId="49" fontId="7" fillId="4" borderId="38" xfId="1" applyNumberFormat="1" applyFont="1" applyFill="1" applyBorder="1" applyAlignment="1" applyProtection="1">
      <alignment horizontal="center" vertical="center" wrapText="1"/>
    </xf>
    <xf numFmtId="0" fontId="6" fillId="4" borderId="38" xfId="1" applyFont="1" applyFill="1" applyBorder="1" applyAlignment="1" applyProtection="1">
      <alignment horizontal="left" vertical="center"/>
    </xf>
    <xf numFmtId="0" fontId="7" fillId="4" borderId="37" xfId="4" applyFont="1" applyFill="1" applyBorder="1" applyAlignment="1" applyProtection="1">
      <alignment horizontal="center" vertical="center" wrapText="1"/>
    </xf>
    <xf numFmtId="0" fontId="6" fillId="4" borderId="38" xfId="0" applyFont="1" applyFill="1" applyBorder="1" applyAlignment="1" applyProtection="1">
      <alignment horizontal="left" vertical="center" wrapText="1"/>
    </xf>
    <xf numFmtId="0" fontId="7" fillId="4" borderId="38" xfId="4" applyFont="1" applyFill="1" applyBorder="1" applyAlignment="1" applyProtection="1">
      <alignment horizontal="center" vertical="center" wrapText="1"/>
    </xf>
    <xf numFmtId="0" fontId="6" fillId="4" borderId="39" xfId="0" applyFont="1" applyFill="1" applyBorder="1" applyAlignment="1" applyProtection="1">
      <alignment horizontal="left" vertical="center"/>
    </xf>
    <xf numFmtId="0" fontId="6" fillId="4" borderId="39" xfId="0" applyFont="1" applyFill="1" applyBorder="1" applyAlignment="1" applyProtection="1">
      <alignment horizontal="center" vertical="center"/>
    </xf>
    <xf numFmtId="3" fontId="7" fillId="4" borderId="39" xfId="0" applyNumberFormat="1" applyFont="1" applyFill="1" applyBorder="1" applyAlignment="1" applyProtection="1">
      <alignment horizontal="center" vertical="center"/>
    </xf>
    <xf numFmtId="3" fontId="7" fillId="4" borderId="40" xfId="0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/>
    </xf>
    <xf numFmtId="49" fontId="7" fillId="0" borderId="23" xfId="0" applyNumberFormat="1" applyFont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left" vertical="center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23" xfId="0" applyFont="1" applyFill="1" applyBorder="1" applyAlignment="1" applyProtection="1">
      <alignment horizontal="center" vertical="center"/>
    </xf>
    <xf numFmtId="3" fontId="7" fillId="0" borderId="23" xfId="0" applyNumberFormat="1" applyFont="1" applyFill="1" applyBorder="1" applyAlignment="1" applyProtection="1">
      <alignment horizontal="center" vertical="center"/>
    </xf>
    <xf numFmtId="3" fontId="7" fillId="4" borderId="24" xfId="0" applyNumberFormat="1" applyFont="1" applyFill="1" applyBorder="1" applyAlignment="1" applyProtection="1">
      <alignment horizontal="center" vertical="center" wrapText="1"/>
    </xf>
    <xf numFmtId="0" fontId="7" fillId="4" borderId="23" xfId="0" applyNumberFormat="1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49" fontId="7" fillId="0" borderId="34" xfId="0" applyNumberFormat="1" applyFont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center" vertical="center"/>
    </xf>
    <xf numFmtId="3" fontId="7" fillId="0" borderId="34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 vertical="center" wrapText="1"/>
    </xf>
    <xf numFmtId="49" fontId="7" fillId="0" borderId="38" xfId="0" applyNumberFormat="1" applyFont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left" vertical="center"/>
    </xf>
    <xf numFmtId="0" fontId="6" fillId="3" borderId="38" xfId="0" applyFont="1" applyFill="1" applyBorder="1" applyAlignment="1" applyProtection="1">
      <alignment horizontal="left" vertical="center"/>
    </xf>
    <xf numFmtId="0" fontId="6" fillId="3" borderId="38" xfId="0" applyFont="1" applyFill="1" applyBorder="1" applyAlignment="1" applyProtection="1">
      <alignment horizontal="center" vertical="center"/>
    </xf>
    <xf numFmtId="3" fontId="7" fillId="0" borderId="38" xfId="0" applyNumberFormat="1" applyFont="1" applyFill="1" applyBorder="1" applyAlignment="1" applyProtection="1">
      <alignment horizontal="center" vertical="center"/>
    </xf>
    <xf numFmtId="0" fontId="7" fillId="4" borderId="38" xfId="0" applyNumberFormat="1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left" vertical="center" wrapText="1"/>
    </xf>
    <xf numFmtId="49" fontId="7" fillId="0" borderId="35" xfId="0" applyNumberFormat="1" applyFont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2" borderId="38" xfId="0" applyFont="1" applyFill="1" applyBorder="1" applyAlignment="1" applyProtection="1">
      <alignment horizontal="left" vertical="center"/>
    </xf>
    <xf numFmtId="0" fontId="7" fillId="4" borderId="37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49" fontId="7" fillId="0" borderId="35" xfId="0" applyNumberFormat="1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</xf>
    <xf numFmtId="3" fontId="7" fillId="4" borderId="35" xfId="0" applyNumberFormat="1" applyFont="1" applyFill="1" applyBorder="1" applyAlignment="1" applyProtection="1">
      <alignment horizontal="center" vertical="center" wrapText="1"/>
    </xf>
    <xf numFmtId="49" fontId="7" fillId="0" borderId="12" xfId="0" applyNumberFormat="1" applyFont="1" applyFill="1" applyBorder="1" applyAlignment="1" applyProtection="1">
      <alignment horizontal="center" vertical="center" wrapText="1"/>
    </xf>
    <xf numFmtId="49" fontId="7" fillId="0" borderId="38" xfId="0" applyNumberFormat="1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left" vertical="center"/>
    </xf>
    <xf numFmtId="49" fontId="7" fillId="4" borderId="43" xfId="0" applyNumberFormat="1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left" vertical="center"/>
    </xf>
    <xf numFmtId="0" fontId="6" fillId="4" borderId="43" xfId="0" applyFont="1" applyFill="1" applyBorder="1" applyAlignment="1" applyProtection="1">
      <alignment horizontal="center" vertical="center"/>
    </xf>
    <xf numFmtId="3" fontId="7" fillId="4" borderId="43" xfId="0" applyNumberFormat="1" applyFont="1" applyFill="1" applyBorder="1" applyAlignment="1" applyProtection="1">
      <alignment horizontal="center" vertical="center"/>
    </xf>
    <xf numFmtId="0" fontId="7" fillId="4" borderId="43" xfId="0" applyFont="1" applyFill="1" applyBorder="1" applyAlignment="1" applyProtection="1">
      <alignment horizontal="center" vertical="center" wrapText="1"/>
    </xf>
    <xf numFmtId="0" fontId="6" fillId="4" borderId="35" xfId="0" applyFont="1" applyFill="1" applyBorder="1" applyAlignment="1" applyProtection="1">
      <alignment horizontal="left" vertical="center"/>
    </xf>
    <xf numFmtId="0" fontId="7" fillId="6" borderId="10" xfId="0" applyNumberFormat="1" applyFont="1" applyFill="1" applyBorder="1" applyAlignment="1" applyProtection="1">
      <alignment horizontal="center" vertical="center" wrapText="1"/>
    </xf>
    <xf numFmtId="0" fontId="7" fillId="6" borderId="14" xfId="0" applyNumberFormat="1" applyFont="1" applyFill="1" applyBorder="1" applyAlignment="1" applyProtection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wrapText="1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7" applyFont="1" applyFill="1" applyBorder="1" applyAlignment="1" applyProtection="1">
      <alignment horizontal="center" vertical="center"/>
      <protection locked="0"/>
    </xf>
    <xf numFmtId="0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 wrapText="1"/>
      <protection locked="0"/>
    </xf>
    <xf numFmtId="0" fontId="6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0" fontId="6" fillId="4" borderId="11" xfId="7" applyFont="1" applyFill="1" applyBorder="1" applyAlignment="1" applyProtection="1">
      <alignment horizontal="center" vertical="center"/>
      <protection locked="0"/>
    </xf>
    <xf numFmtId="0" fontId="6" fillId="4" borderId="4" xfId="2" applyFont="1" applyFill="1" applyBorder="1" applyAlignment="1" applyProtection="1">
      <alignment horizontal="center" vertical="center" wrapText="1"/>
      <protection locked="0"/>
    </xf>
    <xf numFmtId="0" fontId="6" fillId="4" borderId="6" xfId="2" applyFont="1" applyFill="1" applyBorder="1" applyAlignment="1" applyProtection="1">
      <alignment horizontal="center" vertical="center" wrapText="1"/>
      <protection locked="0"/>
    </xf>
    <xf numFmtId="0" fontId="6" fillId="4" borderId="14" xfId="2" applyFont="1" applyFill="1" applyBorder="1" applyAlignment="1" applyProtection="1">
      <alignment horizontal="center" vertical="center" wrapText="1"/>
      <protection locked="0"/>
    </xf>
    <xf numFmtId="0" fontId="6" fillId="4" borderId="16" xfId="2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36" xfId="0" applyFont="1" applyFill="1" applyBorder="1" applyAlignment="1" applyProtection="1">
      <alignment horizontal="center" vertical="center" wrapText="1"/>
      <protection locked="0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30" xfId="0" applyFont="1" applyFill="1" applyBorder="1" applyAlignment="1" applyProtection="1">
      <alignment horizontal="left" vertical="center" wrapText="1" indent="1"/>
      <protection locked="0"/>
    </xf>
    <xf numFmtId="0" fontId="10" fillId="4" borderId="30" xfId="0" applyFont="1" applyFill="1" applyBorder="1" applyAlignment="1" applyProtection="1">
      <alignment horizontal="left" vertical="center" indent="1"/>
      <protection locked="0"/>
    </xf>
    <xf numFmtId="0" fontId="11" fillId="0" borderId="0" xfId="1" applyFont="1" applyAlignment="1" applyProtection="1">
      <alignment horizontal="left" vertical="center" indent="1"/>
      <protection locked="0"/>
    </xf>
    <xf numFmtId="0" fontId="7" fillId="4" borderId="30" xfId="0" applyFont="1" applyFill="1" applyBorder="1" applyAlignment="1" applyProtection="1">
      <alignment horizontal="left" vertical="center" wrapText="1" indent="1"/>
      <protection locked="0"/>
    </xf>
    <xf numFmtId="0" fontId="13" fillId="0" borderId="0" xfId="1" applyFont="1" applyAlignment="1" applyProtection="1">
      <alignment horizontal="left" vertical="center" indent="1"/>
      <protection locked="0"/>
    </xf>
    <xf numFmtId="0" fontId="8" fillId="4" borderId="8" xfId="0" applyFont="1" applyFill="1" applyBorder="1" applyAlignment="1" applyProtection="1">
      <alignment horizontal="left" vertical="center" indent="1"/>
      <protection locked="0"/>
    </xf>
    <xf numFmtId="0" fontId="8" fillId="4" borderId="24" xfId="0" applyFont="1" applyFill="1" applyBorder="1" applyAlignment="1" applyProtection="1">
      <alignment horizontal="left" vertical="center" indent="1"/>
      <protection locked="0"/>
    </xf>
    <xf numFmtId="0" fontId="8" fillId="0" borderId="37" xfId="0" applyFont="1" applyBorder="1" applyAlignment="1" applyProtection="1">
      <alignment horizontal="left" vertical="center" wrapText="1" indent="1"/>
      <protection locked="0"/>
    </xf>
    <xf numFmtId="0" fontId="8" fillId="0" borderId="35" xfId="0" applyFont="1" applyBorder="1" applyAlignment="1" applyProtection="1">
      <alignment horizontal="left" vertical="center" wrapText="1" indent="1"/>
      <protection locked="0"/>
    </xf>
    <xf numFmtId="0" fontId="7" fillId="4" borderId="8" xfId="0" applyNumberFormat="1" applyFont="1" applyFill="1" applyBorder="1" applyAlignment="1" applyProtection="1">
      <alignment horizontal="left" vertical="center" wrapText="1" indent="2"/>
      <protection locked="0"/>
    </xf>
    <xf numFmtId="0" fontId="7" fillId="4" borderId="27" xfId="0" applyNumberFormat="1" applyFont="1" applyFill="1" applyBorder="1" applyAlignment="1" applyProtection="1">
      <alignment horizontal="left" vertical="center" wrapText="1" indent="2"/>
      <protection locked="0"/>
    </xf>
    <xf numFmtId="0" fontId="6" fillId="4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4" xfId="0" applyFont="1" applyFill="1" applyBorder="1" applyAlignment="1" applyProtection="1">
      <alignment horizontal="left" vertical="center" wrapText="1" indent="1"/>
      <protection locked="0"/>
    </xf>
    <xf numFmtId="0" fontId="6" fillId="4" borderId="4" xfId="0" applyFont="1" applyFill="1" applyBorder="1" applyAlignment="1" applyProtection="1">
      <alignment horizontal="left" vertical="center" wrapText="1" indent="1"/>
      <protection locked="0"/>
    </xf>
    <xf numFmtId="0" fontId="8" fillId="4" borderId="4" xfId="0" applyFont="1" applyFill="1" applyBorder="1" applyAlignment="1" applyProtection="1">
      <alignment horizontal="left" vertical="center" indent="1"/>
      <protection locked="0"/>
    </xf>
    <xf numFmtId="0" fontId="15" fillId="4" borderId="8" xfId="5" applyFont="1" applyFill="1" applyBorder="1" applyAlignment="1" applyProtection="1">
      <alignment horizontal="left" vertical="center" indent="1"/>
      <protection locked="0"/>
    </xf>
    <xf numFmtId="0" fontId="7" fillId="4" borderId="35" xfId="0" applyFont="1" applyFill="1" applyBorder="1" applyAlignment="1" applyProtection="1">
      <alignment horizontal="left" vertical="center" wrapText="1" indent="1"/>
      <protection locked="0"/>
    </xf>
    <xf numFmtId="0" fontId="6" fillId="4" borderId="35" xfId="0" applyFont="1" applyFill="1" applyBorder="1" applyAlignment="1" applyProtection="1">
      <alignment horizontal="left" vertical="center" wrapText="1" indent="1"/>
      <protection locked="0"/>
    </xf>
    <xf numFmtId="0" fontId="8" fillId="4" borderId="35" xfId="0" applyFont="1" applyFill="1" applyBorder="1" applyAlignment="1" applyProtection="1">
      <alignment horizontal="left" vertical="center" indent="1"/>
      <protection locked="0"/>
    </xf>
    <xf numFmtId="0" fontId="7" fillId="4" borderId="14" xfId="0" applyFont="1" applyFill="1" applyBorder="1" applyAlignment="1" applyProtection="1">
      <alignment horizontal="left" vertical="center" wrapText="1" indent="1"/>
      <protection locked="0"/>
    </xf>
    <xf numFmtId="0" fontId="6" fillId="4" borderId="14" xfId="0" applyFont="1" applyFill="1" applyBorder="1" applyAlignment="1" applyProtection="1">
      <alignment horizontal="left" vertical="center" wrapText="1" indent="1"/>
      <protection locked="0"/>
    </xf>
    <xf numFmtId="0" fontId="8" fillId="4" borderId="14" xfId="0" applyFont="1" applyFill="1" applyBorder="1" applyAlignment="1" applyProtection="1">
      <alignment horizontal="left" vertical="center" indent="1"/>
      <protection locked="0"/>
    </xf>
    <xf numFmtId="0" fontId="7" fillId="4" borderId="4" xfId="0" applyFont="1" applyFill="1" applyBorder="1" applyAlignment="1" applyProtection="1">
      <alignment horizontal="left" vertical="center" indent="1"/>
      <protection locked="0"/>
    </xf>
    <xf numFmtId="0" fontId="8" fillId="4" borderId="4" xfId="0" applyFont="1" applyFill="1" applyBorder="1" applyAlignment="1">
      <alignment horizontal="left" indent="1"/>
    </xf>
    <xf numFmtId="0" fontId="7" fillId="4" borderId="8" xfId="0" applyFont="1" applyFill="1" applyBorder="1" applyAlignment="1" applyProtection="1">
      <alignment horizontal="left" vertical="center" indent="1"/>
      <protection locked="0"/>
    </xf>
    <xf numFmtId="0" fontId="8" fillId="4" borderId="8" xfId="0" applyFont="1" applyFill="1" applyBorder="1" applyAlignment="1">
      <alignment horizontal="left" indent="1"/>
    </xf>
    <xf numFmtId="0" fontId="7" fillId="4" borderId="35" xfId="0" applyFont="1" applyFill="1" applyBorder="1" applyAlignment="1" applyProtection="1">
      <alignment horizontal="left" vertical="center" indent="1"/>
      <protection locked="0"/>
    </xf>
    <xf numFmtId="0" fontId="8" fillId="4" borderId="35" xfId="0" applyFont="1" applyFill="1" applyBorder="1" applyAlignment="1">
      <alignment horizontal="left" indent="1"/>
    </xf>
    <xf numFmtId="0" fontId="8" fillId="4" borderId="14" xfId="0" applyFont="1" applyFill="1" applyBorder="1" applyAlignment="1">
      <alignment horizontal="left" indent="1"/>
    </xf>
    <xf numFmtId="0" fontId="7" fillId="4" borderId="37" xfId="0" applyFont="1" applyFill="1" applyBorder="1" applyAlignment="1" applyProtection="1">
      <alignment horizontal="left" vertical="center" indent="1"/>
      <protection locked="0"/>
    </xf>
    <xf numFmtId="0" fontId="6" fillId="4" borderId="37" xfId="0" applyFont="1" applyFill="1" applyBorder="1" applyAlignment="1" applyProtection="1">
      <alignment horizontal="left" vertical="center" wrapText="1" indent="1"/>
      <protection locked="0"/>
    </xf>
    <xf numFmtId="0" fontId="8" fillId="4" borderId="37" xfId="0" applyFont="1" applyFill="1" applyBorder="1" applyAlignment="1">
      <alignment horizontal="left" indent="1"/>
    </xf>
    <xf numFmtId="0" fontId="9" fillId="4" borderId="4" xfId="0" applyFont="1" applyFill="1" applyBorder="1" applyAlignment="1" applyProtection="1">
      <alignment horizontal="left" vertical="center" wrapText="1" indent="1"/>
      <protection locked="0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left" vertical="center" wrapText="1" inden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left" vertical="center" wrapText="1" inden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4" xfId="2" applyFont="1" applyFill="1" applyBorder="1" applyAlignment="1" applyProtection="1">
      <alignment horizontal="left" vertical="center" wrapText="1" indent="1"/>
      <protection locked="0"/>
    </xf>
    <xf numFmtId="0" fontId="6" fillId="4" borderId="4" xfId="2" applyFont="1" applyFill="1" applyBorder="1" applyAlignment="1" applyProtection="1">
      <alignment horizontal="left" vertical="center" wrapText="1" indent="1"/>
      <protection locked="0"/>
    </xf>
    <xf numFmtId="0" fontId="7" fillId="4" borderId="8" xfId="2" applyFont="1" applyFill="1" applyBorder="1" applyAlignment="1" applyProtection="1">
      <alignment horizontal="left" vertical="center" wrapText="1" indent="1"/>
      <protection locked="0"/>
    </xf>
    <xf numFmtId="0" fontId="7" fillId="4" borderId="14" xfId="2" applyFont="1" applyFill="1" applyBorder="1" applyAlignment="1" applyProtection="1">
      <alignment horizontal="left" vertical="center" wrapText="1" indent="1"/>
      <protection locked="0"/>
    </xf>
    <xf numFmtId="0" fontId="6" fillId="4" borderId="14" xfId="2" applyFont="1" applyFill="1" applyBorder="1" applyAlignment="1" applyProtection="1">
      <alignment horizontal="left" vertical="center" wrapText="1" indent="1"/>
      <protection locked="0"/>
    </xf>
    <xf numFmtId="0" fontId="9" fillId="4" borderId="8" xfId="0" applyFont="1" applyFill="1" applyBorder="1" applyAlignment="1" applyProtection="1">
      <alignment horizontal="left" vertical="center" wrapText="1" indent="1"/>
      <protection locked="0"/>
    </xf>
    <xf numFmtId="0" fontId="6" fillId="4" borderId="4" xfId="1" applyFont="1" applyFill="1" applyBorder="1" applyAlignment="1" applyProtection="1">
      <alignment horizontal="left" vertical="center" wrapText="1" indent="1"/>
      <protection locked="0"/>
    </xf>
    <xf numFmtId="0" fontId="6" fillId="4" borderId="8" xfId="1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8" xfId="1" applyNumberFormat="1" applyFont="1" applyFill="1" applyBorder="1" applyAlignment="1" applyProtection="1">
      <alignment horizontal="left" vertical="center" wrapText="1" indent="1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3" fontId="9" fillId="4" borderId="8" xfId="0" applyNumberFormat="1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left" vertical="center" wrapText="1" indent="1"/>
      <protection locked="0"/>
    </xf>
    <xf numFmtId="0" fontId="8" fillId="4" borderId="18" xfId="0" applyFont="1" applyFill="1" applyBorder="1" applyAlignment="1" applyProtection="1">
      <alignment horizontal="left" vertical="center" wrapText="1" indent="1"/>
      <protection locked="0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0" fontId="7" fillId="4" borderId="21" xfId="1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21" xfId="1" applyNumberFormat="1" applyFont="1" applyFill="1" applyBorder="1" applyAlignment="1" applyProtection="1">
      <alignment horizontal="left" vertical="center" wrapText="1" inden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15" fillId="4" borderId="8" xfId="5" applyFont="1" applyFill="1" applyBorder="1" applyAlignment="1" applyProtection="1">
      <alignment horizontal="left" vertical="center" wrapText="1" indent="1"/>
      <protection locked="0"/>
    </xf>
    <xf numFmtId="0" fontId="8" fillId="0" borderId="8" xfId="0" applyFont="1" applyBorder="1" applyAlignment="1" applyProtection="1">
      <alignment horizontal="left" vertical="center" wrapText="1" indent="1"/>
      <protection locked="0"/>
    </xf>
    <xf numFmtId="0" fontId="9" fillId="4" borderId="12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left" vertical="center" wrapText="1" indent="1"/>
      <protection locked="0"/>
    </xf>
    <xf numFmtId="0" fontId="6" fillId="4" borderId="24" xfId="0" applyFont="1" applyFill="1" applyBorder="1" applyAlignment="1" applyProtection="1">
      <alignment horizontal="left" vertical="center" wrapText="1" indent="1"/>
      <protection locked="0"/>
    </xf>
    <xf numFmtId="0" fontId="7" fillId="4" borderId="27" xfId="0" applyFont="1" applyFill="1" applyBorder="1" applyAlignment="1" applyProtection="1">
      <alignment horizontal="left" vertical="center" wrapText="1" indent="1"/>
      <protection locked="0"/>
    </xf>
    <xf numFmtId="0" fontId="6" fillId="4" borderId="27" xfId="0" applyFont="1" applyFill="1" applyBorder="1" applyAlignment="1" applyProtection="1">
      <alignment horizontal="lef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left" vertical="center" wrapText="1" inden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4" xfId="1" applyFont="1" applyFill="1" applyBorder="1" applyAlignment="1" applyProtection="1">
      <alignment horizontal="left" vertical="center" wrapText="1" indent="1"/>
      <protection locked="0"/>
    </xf>
    <xf numFmtId="0" fontId="7" fillId="4" borderId="14" xfId="1" applyFont="1" applyFill="1" applyBorder="1" applyAlignment="1" applyProtection="1">
      <alignment horizontal="left" vertical="center" wrapText="1" indent="1"/>
      <protection locked="0"/>
    </xf>
    <xf numFmtId="0" fontId="6" fillId="4" borderId="14" xfId="1" applyFont="1" applyFill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 applyProtection="1">
      <alignment horizontal="left" vertical="center" wrapText="1" indent="1"/>
      <protection locked="0"/>
    </xf>
    <xf numFmtId="0" fontId="7" fillId="4" borderId="37" xfId="0" applyFont="1" applyFill="1" applyBorder="1" applyAlignment="1" applyProtection="1">
      <alignment horizontal="left" vertical="center" wrapText="1" indent="1"/>
      <protection locked="0"/>
    </xf>
    <xf numFmtId="0" fontId="8" fillId="4" borderId="37" xfId="0" applyFont="1" applyFill="1" applyBorder="1" applyAlignment="1" applyProtection="1">
      <alignment horizontal="left" vertical="center" indent="1"/>
      <protection locked="0"/>
    </xf>
    <xf numFmtId="0" fontId="15" fillId="4" borderId="4" xfId="6" applyFont="1" applyFill="1" applyBorder="1" applyAlignment="1" applyProtection="1">
      <alignment horizontal="left" vertical="center" indent="1"/>
      <protection locked="0"/>
    </xf>
    <xf numFmtId="0" fontId="15" fillId="4" borderId="8" xfId="6" applyFont="1" applyFill="1" applyBorder="1" applyAlignment="1" applyProtection="1">
      <alignment horizontal="left" vertical="center" indent="1"/>
      <protection locked="0"/>
    </xf>
    <xf numFmtId="0" fontId="7" fillId="4" borderId="8" xfId="0" applyFont="1" applyFill="1" applyBorder="1" applyAlignment="1" applyProtection="1">
      <alignment horizontal="left" vertical="top" wrapText="1" indent="1"/>
      <protection locked="0"/>
    </xf>
    <xf numFmtId="0" fontId="15" fillId="4" borderId="8" xfId="5" applyFont="1" applyFill="1" applyBorder="1" applyAlignment="1" applyProtection="1">
      <alignment horizontal="left" vertical="top" indent="1"/>
      <protection locked="0"/>
    </xf>
    <xf numFmtId="0" fontId="7" fillId="4" borderId="4" xfId="4" applyFont="1" applyFill="1" applyBorder="1" applyAlignment="1" applyProtection="1">
      <alignment horizontal="left" vertical="center" wrapText="1" indent="1"/>
      <protection locked="0"/>
    </xf>
    <xf numFmtId="0" fontId="6" fillId="4" borderId="4" xfId="4" applyFont="1" applyFill="1" applyBorder="1" applyAlignment="1" applyProtection="1">
      <alignment horizontal="left" vertical="center" wrapText="1" indent="1"/>
      <protection locked="0"/>
    </xf>
    <xf numFmtId="0" fontId="7" fillId="4" borderId="8" xfId="4" applyFont="1" applyFill="1" applyBorder="1" applyAlignment="1" applyProtection="1">
      <alignment horizontal="left" vertical="center" wrapText="1" indent="1"/>
      <protection locked="0"/>
    </xf>
    <xf numFmtId="0" fontId="7" fillId="4" borderId="37" xfId="4" applyFont="1" applyFill="1" applyBorder="1" applyAlignment="1" applyProtection="1">
      <alignment horizontal="left" vertical="center" wrapText="1" indent="1"/>
      <protection locked="0"/>
    </xf>
    <xf numFmtId="0" fontId="6" fillId="4" borderId="37" xfId="4" applyFont="1" applyFill="1" applyBorder="1" applyAlignment="1" applyProtection="1">
      <alignment horizontal="left" vertical="center" wrapText="1" indent="1"/>
      <protection locked="0"/>
    </xf>
    <xf numFmtId="0" fontId="7" fillId="4" borderId="8" xfId="1" applyFont="1" applyFill="1" applyBorder="1" applyAlignment="1" applyProtection="1">
      <alignment horizontal="left" vertical="center" wrapText="1" indent="1"/>
    </xf>
    <xf numFmtId="0" fontId="8" fillId="4" borderId="8" xfId="0" applyFont="1" applyFill="1" applyBorder="1" applyAlignment="1">
      <alignment horizontal="left" vertical="center" wrapText="1" indent="1"/>
    </xf>
    <xf numFmtId="0" fontId="8" fillId="4" borderId="14" xfId="0" applyFont="1" applyFill="1" applyBorder="1" applyAlignment="1">
      <alignment horizontal="left" vertical="center" wrapText="1" indent="1"/>
    </xf>
    <xf numFmtId="0" fontId="10" fillId="4" borderId="4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/>
    <xf numFmtId="0" fontId="7" fillId="4" borderId="44" xfId="0" applyFont="1" applyFill="1" applyBorder="1" applyAlignment="1" applyProtection="1">
      <alignment horizontal="left" vertical="center" wrapText="1" indent="1"/>
      <protection locked="0"/>
    </xf>
    <xf numFmtId="0" fontId="6" fillId="4" borderId="44" xfId="0" applyFont="1" applyFill="1" applyBorder="1" applyAlignment="1" applyProtection="1">
      <alignment horizontal="left" vertical="center" wrapText="1" indent="1"/>
      <protection locked="0"/>
    </xf>
    <xf numFmtId="0" fontId="16" fillId="4" borderId="44" xfId="5" applyFont="1" applyFill="1" applyBorder="1" applyAlignment="1" applyProtection="1">
      <alignment horizontal="left" vertical="center" indent="1"/>
      <protection locked="0"/>
    </xf>
    <xf numFmtId="0" fontId="12" fillId="4" borderId="8" xfId="0" applyFont="1" applyFill="1" applyBorder="1" applyAlignment="1">
      <alignment horizontal="left" vertical="center" wrapText="1" indent="1"/>
    </xf>
    <xf numFmtId="0" fontId="10" fillId="4" borderId="8" xfId="0" applyFont="1" applyFill="1" applyBorder="1" applyAlignment="1">
      <alignment horizontal="left" vertical="center" indent="1"/>
    </xf>
    <xf numFmtId="0" fontId="16" fillId="4" borderId="8" xfId="5" applyFont="1" applyFill="1" applyBorder="1" applyAlignment="1" applyProtection="1">
      <alignment horizontal="left" vertical="center" indent="1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4" borderId="47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left" vertical="center" indent="1"/>
      <protection locked="0"/>
    </xf>
    <xf numFmtId="0" fontId="10" fillId="4" borderId="14" xfId="0" applyFont="1" applyFill="1" applyBorder="1" applyAlignment="1" applyProtection="1">
      <alignment horizontal="left" vertical="center" indent="1"/>
      <protection locked="0"/>
    </xf>
    <xf numFmtId="0" fontId="6" fillId="4" borderId="48" xfId="0" applyFont="1" applyFill="1" applyBorder="1" applyAlignment="1" applyProtection="1">
      <alignment horizontal="left" vertical="center"/>
    </xf>
    <xf numFmtId="0" fontId="6" fillId="4" borderId="48" xfId="0" applyFont="1" applyFill="1" applyBorder="1" applyAlignment="1" applyProtection="1">
      <alignment horizontal="center" vertical="center"/>
    </xf>
    <xf numFmtId="3" fontId="7" fillId="4" borderId="48" xfId="0" applyNumberFormat="1" applyFont="1" applyFill="1" applyBorder="1" applyAlignment="1" applyProtection="1">
      <alignment horizontal="center" vertical="center"/>
    </xf>
    <xf numFmtId="0" fontId="7" fillId="4" borderId="49" xfId="1" applyNumberFormat="1" applyFont="1" applyFill="1" applyBorder="1" applyAlignment="1" applyProtection="1">
      <alignment horizontal="center" vertical="center" wrapText="1"/>
    </xf>
    <xf numFmtId="0" fontId="7" fillId="4" borderId="48" xfId="1" applyNumberFormat="1" applyFont="1" applyFill="1" applyBorder="1" applyAlignment="1" applyProtection="1">
      <alignment horizontal="center" vertical="center" wrapText="1"/>
    </xf>
    <xf numFmtId="3" fontId="7" fillId="4" borderId="37" xfId="1" applyNumberFormat="1" applyFont="1" applyFill="1" applyBorder="1" applyAlignment="1" applyProtection="1">
      <alignment horizontal="center" vertical="center" wrapText="1"/>
    </xf>
    <xf numFmtId="0" fontId="7" fillId="4" borderId="38" xfId="1" applyNumberFormat="1" applyFont="1" applyFill="1" applyBorder="1" applyAlignment="1" applyProtection="1">
      <alignment horizontal="center" vertical="center" wrapText="1"/>
    </xf>
    <xf numFmtId="0" fontId="7" fillId="4" borderId="37" xfId="1" applyNumberFormat="1" applyFont="1" applyFill="1" applyBorder="1" applyAlignment="1" applyProtection="1">
      <alignment horizontal="center" vertical="center" wrapText="1"/>
    </xf>
    <xf numFmtId="0" fontId="7" fillId="4" borderId="37" xfId="1" applyFont="1" applyFill="1" applyBorder="1" applyAlignment="1" applyProtection="1">
      <alignment horizontal="left" vertical="center" wrapText="1" indent="1"/>
      <protection locked="0"/>
    </xf>
    <xf numFmtId="0" fontId="6" fillId="4" borderId="37" xfId="1" applyFont="1" applyFill="1" applyBorder="1" applyAlignment="1" applyProtection="1">
      <alignment horizontal="left" vertical="center" wrapText="1" indent="1"/>
      <protection locked="0"/>
    </xf>
    <xf numFmtId="0" fontId="6" fillId="4" borderId="37" xfId="1" applyFont="1" applyFill="1" applyBorder="1" applyAlignment="1" applyProtection="1">
      <alignment horizontal="center" vertical="center" wrapText="1"/>
      <protection locked="0"/>
    </xf>
    <xf numFmtId="0" fontId="6" fillId="4" borderId="36" xfId="1" applyFont="1" applyFill="1" applyBorder="1" applyAlignment="1" applyProtection="1">
      <alignment horizontal="center" vertical="center" wrapText="1"/>
      <protection locked="0"/>
    </xf>
    <xf numFmtId="0" fontId="7" fillId="4" borderId="14" xfId="1" applyFont="1" applyFill="1" applyBorder="1" applyAlignment="1" applyProtection="1">
      <alignment horizontal="left" vertical="center" wrapText="1" indent="2"/>
      <protection locked="0"/>
    </xf>
    <xf numFmtId="0" fontId="6" fillId="4" borderId="14" xfId="1" applyFont="1" applyFill="1" applyBorder="1" applyAlignment="1" applyProtection="1">
      <alignment horizontal="left" vertical="center" wrapText="1" indent="2"/>
      <protection locked="0"/>
    </xf>
    <xf numFmtId="0" fontId="8" fillId="4" borderId="14" xfId="0" applyFont="1" applyFill="1" applyBorder="1" applyAlignment="1" applyProtection="1">
      <alignment horizontal="left" vertical="center" indent="2"/>
      <protection locked="0"/>
    </xf>
    <xf numFmtId="3" fontId="7" fillId="4" borderId="43" xfId="0" applyNumberFormat="1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left" vertical="center" wrapText="1" indent="1"/>
      <protection locked="0"/>
    </xf>
    <xf numFmtId="0" fontId="7" fillId="6" borderId="12" xfId="0" applyFont="1" applyFill="1" applyBorder="1" applyAlignment="1" applyProtection="1">
      <alignment horizontal="center" vertical="center" wrapText="1"/>
    </xf>
    <xf numFmtId="0" fontId="10" fillId="4" borderId="37" xfId="0" applyFont="1" applyFill="1" applyBorder="1" applyAlignment="1" applyProtection="1">
      <alignment horizontal="left" vertical="center" indent="1"/>
      <protection locked="0"/>
    </xf>
    <xf numFmtId="0" fontId="6" fillId="4" borderId="31" xfId="0" applyFont="1" applyFill="1" applyBorder="1" applyAlignment="1" applyProtection="1">
      <alignment horizontal="left" vertical="center" wrapText="1"/>
    </xf>
    <xf numFmtId="3" fontId="7" fillId="4" borderId="30" xfId="0" applyNumberFormat="1" applyFont="1" applyFill="1" applyBorder="1" applyAlignment="1" applyProtection="1">
      <alignment horizontal="center" vertical="center" wrapText="1"/>
    </xf>
    <xf numFmtId="0" fontId="4" fillId="4" borderId="8" xfId="5" applyFill="1" applyBorder="1" applyAlignment="1" applyProtection="1">
      <alignment horizontal="left" vertical="center" indent="1"/>
      <protection locked="0"/>
    </xf>
    <xf numFmtId="0" fontId="10" fillId="4" borderId="35" xfId="0" applyFont="1" applyFill="1" applyBorder="1" applyAlignment="1" applyProtection="1">
      <alignment horizontal="left" vertical="center" indent="1"/>
      <protection locked="0"/>
    </xf>
    <xf numFmtId="0" fontId="6" fillId="4" borderId="4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4" xfId="4" applyFont="1" applyFill="1" applyBorder="1" applyAlignment="1" applyProtection="1">
      <alignment horizontal="center" vertical="center" wrapText="1"/>
      <protection locked="0"/>
    </xf>
    <xf numFmtId="0" fontId="6" fillId="4" borderId="6" xfId="4" applyFont="1" applyFill="1" applyBorder="1" applyAlignment="1" applyProtection="1">
      <alignment horizontal="center" vertical="center" wrapText="1"/>
      <protection locked="0"/>
    </xf>
    <xf numFmtId="0" fontId="6" fillId="4" borderId="8" xfId="4" applyFont="1" applyFill="1" applyBorder="1" applyAlignment="1" applyProtection="1">
      <alignment horizontal="center" vertical="center" wrapText="1"/>
      <protection locked="0"/>
    </xf>
    <xf numFmtId="0" fontId="6" fillId="4" borderId="11" xfId="4" applyFont="1" applyFill="1" applyBorder="1" applyAlignment="1" applyProtection="1">
      <alignment horizontal="center" vertical="center" wrapText="1"/>
      <protection locked="0"/>
    </xf>
    <xf numFmtId="0" fontId="6" fillId="4" borderId="37" xfId="4" applyFont="1" applyFill="1" applyBorder="1" applyAlignment="1" applyProtection="1">
      <alignment horizontal="center" vertical="center" wrapText="1"/>
      <protection locked="0"/>
    </xf>
    <xf numFmtId="0" fontId="6" fillId="4" borderId="36" xfId="4" applyFont="1" applyFill="1" applyBorder="1" applyAlignment="1" applyProtection="1">
      <alignment horizontal="center" vertical="center" wrapText="1"/>
      <protection locked="0"/>
    </xf>
    <xf numFmtId="0" fontId="6" fillId="4" borderId="11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16" xfId="1" applyFont="1" applyFill="1" applyBorder="1" applyAlignment="1" applyProtection="1">
      <alignment horizontal="center" vertical="center" wrapText="1"/>
      <protection locked="0"/>
    </xf>
    <xf numFmtId="0" fontId="6" fillId="4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4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4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 vertical="center" wrapText="1"/>
      <protection locked="0"/>
    </xf>
    <xf numFmtId="0" fontId="6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36" xfId="0" applyFont="1" applyFill="1" applyBorder="1" applyAlignment="1" applyProtection="1">
      <alignment horizontal="left" vertical="center" wrapText="1"/>
      <protection locked="0"/>
    </xf>
    <xf numFmtId="0" fontId="6" fillId="4" borderId="33" xfId="0" applyFont="1" applyFill="1" applyBorder="1" applyAlignment="1" applyProtection="1">
      <alignment horizontal="left" vertical="center" wrapText="1"/>
      <protection locked="0"/>
    </xf>
    <xf numFmtId="0" fontId="6" fillId="4" borderId="37" xfId="0" applyFont="1" applyFill="1" applyBorder="1" applyAlignment="1" applyProtection="1">
      <alignment horizontal="left" vertical="center" wrapText="1"/>
      <protection locked="0"/>
    </xf>
    <xf numFmtId="0" fontId="6" fillId="4" borderId="16" xfId="0" applyFont="1" applyFill="1" applyBorder="1" applyAlignment="1" applyProtection="1">
      <alignment horizontal="left" vertical="center" wrapText="1"/>
      <protection locked="0"/>
    </xf>
    <xf numFmtId="0" fontId="7" fillId="4" borderId="8" xfId="0" applyFont="1" applyFill="1" applyBorder="1" applyAlignment="1" applyProtection="1">
      <alignment horizontal="left" vertical="center" wrapText="1" indent="1"/>
    </xf>
    <xf numFmtId="0" fontId="6" fillId="4" borderId="8" xfId="0" applyFont="1" applyFill="1" applyBorder="1" applyAlignment="1" applyProtection="1">
      <alignment horizontal="left" vertical="center" wrapText="1" indent="1"/>
    </xf>
    <xf numFmtId="0" fontId="20" fillId="4" borderId="8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8" xfId="0" applyFont="1" applyBorder="1" applyAlignment="1">
      <alignment horizontal="left" indent="1"/>
    </xf>
    <xf numFmtId="0" fontId="15" fillId="4" borderId="4" xfId="5" applyFont="1" applyFill="1" applyBorder="1" applyAlignment="1" applyProtection="1">
      <alignment horizontal="left" vertical="center" indent="1"/>
      <protection locked="0"/>
    </xf>
    <xf numFmtId="0" fontId="18" fillId="4" borderId="8" xfId="6" applyFont="1" applyFill="1" applyBorder="1" applyAlignment="1" applyProtection="1">
      <alignment horizontal="left" vertical="center" indent="1"/>
      <protection locked="0"/>
    </xf>
    <xf numFmtId="0" fontId="18" fillId="4" borderId="14" xfId="6" applyFont="1" applyFill="1" applyBorder="1" applyAlignment="1" applyProtection="1">
      <alignment horizontal="left" vertical="center" indent="1"/>
      <protection locked="0"/>
    </xf>
    <xf numFmtId="0" fontId="4" fillId="4" borderId="8" xfId="5" applyFill="1" applyBorder="1" applyAlignment="1" applyProtection="1">
      <alignment horizontal="left" vertical="center" wrapText="1" indent="1"/>
      <protection locked="0"/>
    </xf>
    <xf numFmtId="0" fontId="19" fillId="4" borderId="6" xfId="0" applyFont="1" applyFill="1" applyBorder="1" applyAlignment="1" applyProtection="1">
      <alignment horizontal="center" vertical="center" wrapText="1"/>
      <protection locked="0"/>
    </xf>
    <xf numFmtId="0" fontId="19" fillId="4" borderId="16" xfId="0" applyFont="1" applyFill="1" applyBorder="1" applyAlignment="1">
      <alignment horizontal="center" vertical="center" wrapText="1"/>
    </xf>
    <xf numFmtId="0" fontId="7" fillId="5" borderId="2" xfId="1" applyFont="1" applyFill="1" applyBorder="1" applyAlignment="1" applyProtection="1">
      <alignment horizontal="left" textRotation="90" wrapText="1"/>
    </xf>
    <xf numFmtId="0" fontId="6" fillId="4" borderId="4" xfId="0" applyNumberFormat="1" applyFont="1" applyFill="1" applyBorder="1" applyAlignment="1" applyProtection="1">
      <alignment horizontal="left" vertical="center" wrapText="1"/>
      <protection locked="0"/>
    </xf>
    <xf numFmtId="0" fontId="6" fillId="4" borderId="8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>
      <alignment horizontal="center" vertical="center" wrapText="1"/>
    </xf>
    <xf numFmtId="0" fontId="6" fillId="4" borderId="4" xfId="7" applyFont="1" applyFill="1" applyBorder="1" applyAlignment="1" applyProtection="1">
      <alignment horizontal="center" vertical="center"/>
      <protection locked="0"/>
    </xf>
    <xf numFmtId="0" fontId="6" fillId="4" borderId="8" xfId="7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6" fillId="4" borderId="35" xfId="0" applyFont="1" applyFill="1" applyBorder="1" applyAlignment="1" applyProtection="1">
      <alignment horizontal="left" vertical="center" wrapText="1"/>
      <protection locked="0"/>
    </xf>
    <xf numFmtId="0" fontId="6" fillId="4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8" xfId="0" applyBorder="1" applyAlignment="1">
      <alignment horizontal="left" vertical="center" wrapText="1" indent="1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35" xfId="0" applyFont="1" applyFill="1" applyBorder="1" applyAlignment="1" applyProtection="1">
      <alignment horizontal="center" vertical="center" wrapText="1"/>
      <protection locked="0"/>
    </xf>
    <xf numFmtId="0" fontId="7" fillId="4" borderId="37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19" fillId="4" borderId="8" xfId="0" applyFont="1" applyFill="1" applyBorder="1" applyAlignment="1">
      <alignment horizontal="center" vertical="center" wrapText="1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33" xfId="0" applyFont="1" applyFill="1" applyBorder="1" applyAlignment="1" applyProtection="1">
      <alignment horizontal="center" vertical="center" wrapText="1"/>
      <protection locked="0"/>
    </xf>
    <xf numFmtId="0" fontId="7" fillId="4" borderId="36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19" fillId="4" borderId="11" xfId="0" applyFont="1" applyFill="1" applyBorder="1" applyAlignment="1">
      <alignment horizontal="center" vertical="center" wrapText="1"/>
    </xf>
    <xf numFmtId="0" fontId="6" fillId="4" borderId="11" xfId="2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6" xfId="0" applyFont="1" applyFill="1" applyBorder="1" applyAlignment="1" applyProtection="1">
      <alignment horizontal="left" vertical="center" wrapText="1"/>
      <protection locked="0"/>
    </xf>
    <xf numFmtId="0" fontId="6" fillId="4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35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37" xfId="0" applyNumberFormat="1" applyFont="1" applyFill="1" applyBorder="1" applyAlignment="1" applyProtection="1">
      <alignment horizontal="left" vertical="center" wrapText="1" indent="1"/>
      <protection locked="0"/>
    </xf>
    <xf numFmtId="0" fontId="10" fillId="4" borderId="8" xfId="0" applyFont="1" applyFill="1" applyBorder="1" applyAlignment="1">
      <alignment horizontal="left" vertical="center" wrapText="1" indent="1"/>
    </xf>
    <xf numFmtId="0" fontId="6" fillId="4" borderId="8" xfId="0" applyFont="1" applyFill="1" applyBorder="1" applyAlignment="1" applyProtection="1">
      <alignment horizontal="left" vertical="top" wrapText="1" indent="1"/>
      <protection locked="0"/>
    </xf>
    <xf numFmtId="0" fontId="6" fillId="4" borderId="8" xfId="0" applyFont="1" applyFill="1" applyBorder="1" applyAlignment="1" applyProtection="1">
      <alignment horizontal="left" vertical="center" wrapText="1" indent="1"/>
      <protection locked="0"/>
    </xf>
    <xf numFmtId="0" fontId="6" fillId="4" borderId="8" xfId="1" applyFont="1" applyFill="1" applyBorder="1" applyAlignment="1" applyProtection="1">
      <alignment horizontal="left" vertical="center" wrapText="1" indent="1"/>
      <protection locked="0"/>
    </xf>
    <xf numFmtId="0" fontId="6" fillId="4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7" fillId="4" borderId="4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35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37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8" xfId="2" applyFont="1" applyFill="1" applyBorder="1" applyAlignment="1" applyProtection="1">
      <alignment horizontal="left" vertical="center" wrapText="1" indent="1"/>
      <protection locked="0"/>
    </xf>
    <xf numFmtId="0" fontId="6" fillId="4" borderId="8" xfId="4" applyFont="1" applyFill="1" applyBorder="1" applyAlignment="1" applyProtection="1">
      <alignment horizontal="left" vertical="center" wrapText="1" indent="1"/>
      <protection locked="0"/>
    </xf>
    <xf numFmtId="0" fontId="7" fillId="4" borderId="8" xfId="0" applyFont="1" applyFill="1" applyBorder="1" applyAlignment="1" applyProtection="1">
      <alignment horizontal="left" vertical="center" wrapText="1" indent="1"/>
      <protection locked="0"/>
    </xf>
    <xf numFmtId="0" fontId="7" fillId="4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5" fillId="4" borderId="8" xfId="5" applyNumberFormat="1" applyFont="1" applyFill="1" applyBorder="1" applyAlignment="1" applyProtection="1">
      <alignment horizontal="left" vertical="center" wrapText="1" indent="1"/>
      <protection locked="0"/>
    </xf>
    <xf numFmtId="0" fontId="15" fillId="4" borderId="14" xfId="5" applyNumberFormat="1" applyFont="1" applyFill="1" applyBorder="1" applyAlignment="1" applyProtection="1">
      <alignment horizontal="left" vertical="center" wrapText="1" indent="1"/>
      <protection locked="0"/>
    </xf>
    <xf numFmtId="0" fontId="9" fillId="4" borderId="8" xfId="0" applyFont="1" applyFill="1" applyBorder="1" applyAlignment="1">
      <alignment horizontal="left" vertical="center" wrapText="1" indent="1"/>
    </xf>
    <xf numFmtId="0" fontId="7" fillId="4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8" xfId="1" applyFont="1" applyFill="1" applyBorder="1" applyAlignment="1" applyProtection="1">
      <alignment horizontal="left" vertical="center" wrapText="1" indent="1"/>
      <protection locked="0"/>
    </xf>
    <xf numFmtId="0" fontId="7" fillId="0" borderId="8" xfId="4" applyFont="1" applyFill="1" applyBorder="1" applyAlignment="1" applyProtection="1">
      <alignment horizontal="left" vertical="center" wrapText="1" indent="1"/>
      <protection locked="0"/>
    </xf>
    <xf numFmtId="0" fontId="7" fillId="5" borderId="2" xfId="1" applyFont="1" applyFill="1" applyBorder="1" applyAlignment="1" applyProtection="1">
      <alignment horizontal="center" vertical="center" wrapText="1"/>
      <protection locked="0"/>
    </xf>
    <xf numFmtId="0" fontId="7" fillId="5" borderId="50" xfId="1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left" vertical="center" wrapText="1" indent="1"/>
      <protection locked="0"/>
    </xf>
    <xf numFmtId="0" fontId="9" fillId="0" borderId="35" xfId="0" applyFont="1" applyBorder="1" applyAlignment="1" applyProtection="1">
      <alignment horizontal="left" vertical="center" wrapText="1" indent="1"/>
      <protection locked="0"/>
    </xf>
    <xf numFmtId="0" fontId="8" fillId="0" borderId="8" xfId="0" applyFont="1" applyBorder="1" applyAlignment="1">
      <alignment horizontal="left" indent="1"/>
    </xf>
    <xf numFmtId="0" fontId="6" fillId="4" borderId="8" xfId="1" applyFont="1" applyFill="1" applyBorder="1" applyAlignment="1" applyProtection="1">
      <alignment horizontal="left" vertical="center" indent="1"/>
      <protection locked="0"/>
    </xf>
    <xf numFmtId="0" fontId="6" fillId="0" borderId="8" xfId="1" applyFont="1" applyFill="1" applyBorder="1" applyAlignment="1" applyProtection="1">
      <alignment horizontal="left" vertical="center" indent="1"/>
      <protection locked="0"/>
    </xf>
    <xf numFmtId="0" fontId="6" fillId="0" borderId="8" xfId="1" applyFont="1" applyBorder="1" applyAlignment="1" applyProtection="1">
      <alignment horizontal="left" vertical="center" indent="1"/>
      <protection locked="0"/>
    </xf>
    <xf numFmtId="0" fontId="6" fillId="4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8" xfId="0" applyBorder="1" applyAlignment="1">
      <alignment horizontal="left" vertical="center" wrapText="1" indent="1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35" xfId="0" applyFont="1" applyFill="1" applyBorder="1" applyAlignment="1" applyProtection="1">
      <alignment horizontal="center" vertical="center" wrapText="1"/>
      <protection locked="0"/>
    </xf>
    <xf numFmtId="0" fontId="7" fillId="4" borderId="37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19" fillId="4" borderId="8" xfId="0" applyFont="1" applyFill="1" applyBorder="1" applyAlignment="1">
      <alignment horizontal="center" vertical="center" wrapText="1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7" fillId="4" borderId="25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33" xfId="0" applyFont="1" applyFill="1" applyBorder="1" applyAlignment="1" applyProtection="1">
      <alignment horizontal="center" vertical="center" wrapText="1"/>
      <protection locked="0"/>
    </xf>
    <xf numFmtId="0" fontId="7" fillId="4" borderId="36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19" fillId="4" borderId="11" xfId="0" applyFont="1" applyFill="1" applyBorder="1" applyAlignment="1">
      <alignment horizontal="center" vertical="center" wrapText="1"/>
    </xf>
    <xf numFmtId="0" fontId="6" fillId="4" borderId="11" xfId="2" applyFont="1" applyFill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left" vertical="center" wrapText="1"/>
      <protection locked="0"/>
    </xf>
    <xf numFmtId="0" fontId="17" fillId="4" borderId="8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6" xfId="0" applyFont="1" applyFill="1" applyBorder="1" applyAlignment="1" applyProtection="1">
      <alignment horizontal="left" vertical="center" wrapText="1"/>
      <protection locked="0"/>
    </xf>
    <xf numFmtId="0" fontId="17" fillId="4" borderId="11" xfId="0" applyFont="1" applyFill="1" applyBorder="1" applyAlignment="1" applyProtection="1">
      <alignment horizontal="left" vertical="center" wrapText="1"/>
      <protection locked="0"/>
    </xf>
    <xf numFmtId="0" fontId="17" fillId="4" borderId="16" xfId="0" applyFont="1" applyFill="1" applyBorder="1" applyAlignment="1" applyProtection="1">
      <alignment horizontal="left" vertical="center" wrapText="1"/>
      <protection locked="0"/>
    </xf>
    <xf numFmtId="0" fontId="7" fillId="4" borderId="44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>
      <alignment horizontal="center" vertical="center" wrapText="1"/>
    </xf>
    <xf numFmtId="0" fontId="6" fillId="4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35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37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8" xfId="0" applyFont="1" applyBorder="1" applyAlignment="1">
      <alignment horizontal="left" vertical="center" wrapText="1" indent="1"/>
    </xf>
    <xf numFmtId="0" fontId="10" fillId="4" borderId="8" xfId="0" applyFont="1" applyFill="1" applyBorder="1" applyAlignment="1">
      <alignment horizontal="left" vertical="center" wrapText="1" indent="1"/>
    </xf>
    <xf numFmtId="0" fontId="6" fillId="4" borderId="8" xfId="0" applyFont="1" applyFill="1" applyBorder="1" applyAlignment="1" applyProtection="1">
      <alignment horizontal="left" vertical="top" wrapText="1" indent="1"/>
      <protection locked="0"/>
    </xf>
    <xf numFmtId="0" fontId="8" fillId="0" borderId="8" xfId="0" applyFont="1" applyBorder="1" applyAlignment="1">
      <alignment horizontal="left" wrapText="1" indent="1"/>
    </xf>
    <xf numFmtId="0" fontId="6" fillId="4" borderId="8" xfId="0" applyFont="1" applyFill="1" applyBorder="1" applyAlignment="1" applyProtection="1">
      <alignment horizontal="left" vertical="center" wrapText="1" indent="1"/>
      <protection locked="0"/>
    </xf>
    <xf numFmtId="0" fontId="6" fillId="4" borderId="8" xfId="1" applyFont="1" applyFill="1" applyBorder="1" applyAlignment="1" applyProtection="1">
      <alignment horizontal="left" vertical="center" wrapText="1" indent="1"/>
      <protection locked="0"/>
    </xf>
    <xf numFmtId="0" fontId="8" fillId="0" borderId="35" xfId="0" applyFont="1" applyBorder="1" applyAlignment="1">
      <alignment horizontal="left" vertical="center" wrapText="1" indent="1"/>
    </xf>
    <xf numFmtId="0" fontId="6" fillId="4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vertical="center" wrapText="1"/>
    </xf>
    <xf numFmtId="0" fontId="6" fillId="4" borderId="41" xfId="0" applyFont="1" applyFill="1" applyBorder="1" applyAlignment="1" applyProtection="1">
      <alignment horizontal="left" vertical="center"/>
    </xf>
    <xf numFmtId="0" fontId="14" fillId="0" borderId="42" xfId="0" applyFont="1" applyBorder="1" applyAlignment="1">
      <alignment vertical="center"/>
    </xf>
    <xf numFmtId="0" fontId="7" fillId="4" borderId="8" xfId="0" applyFont="1" applyFill="1" applyBorder="1" applyAlignment="1" applyProtection="1">
      <alignment horizontal="left" vertical="center" wrapText="1" indent="1"/>
      <protection locked="0"/>
    </xf>
    <xf numFmtId="0" fontId="9" fillId="4" borderId="8" xfId="0" applyFont="1" applyFill="1" applyBorder="1" applyAlignment="1">
      <alignment horizontal="left" vertical="center" indent="1"/>
    </xf>
    <xf numFmtId="0" fontId="7" fillId="4" borderId="4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35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37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8" xfId="2" applyFont="1" applyFill="1" applyBorder="1" applyAlignment="1" applyProtection="1">
      <alignment horizontal="left" vertical="center" wrapText="1" indent="1"/>
      <protection locked="0"/>
    </xf>
    <xf numFmtId="0" fontId="6" fillId="4" borderId="8" xfId="4" applyFont="1" applyFill="1" applyBorder="1" applyAlignment="1" applyProtection="1">
      <alignment horizontal="left" vertical="center" wrapText="1" indent="1"/>
      <protection locked="0"/>
    </xf>
    <xf numFmtId="0" fontId="0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indent="1"/>
    </xf>
    <xf numFmtId="0" fontId="7" fillId="4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5" fillId="4" borderId="4" xfId="5" applyNumberFormat="1" applyFont="1" applyFill="1" applyBorder="1" applyAlignment="1" applyProtection="1">
      <alignment horizontal="left" vertical="center" wrapText="1" indent="1"/>
      <protection locked="0"/>
    </xf>
    <xf numFmtId="0" fontId="15" fillId="4" borderId="8" xfId="5" applyNumberFormat="1" applyFont="1" applyFill="1" applyBorder="1" applyAlignment="1" applyProtection="1">
      <alignment horizontal="left" vertical="center" wrapText="1" indent="1"/>
      <protection locked="0"/>
    </xf>
    <xf numFmtId="0" fontId="15" fillId="4" borderId="14" xfId="5" applyNumberFormat="1" applyFont="1" applyFill="1" applyBorder="1" applyAlignment="1" applyProtection="1">
      <alignment horizontal="left" vertical="center" wrapText="1" indent="1"/>
      <protection locked="0"/>
    </xf>
    <xf numFmtId="0" fontId="9" fillId="4" borderId="8" xfId="0" applyFont="1" applyFill="1" applyBorder="1" applyAlignment="1">
      <alignment horizontal="left" vertical="center" wrapText="1" indent="1"/>
    </xf>
    <xf numFmtId="0" fontId="7" fillId="4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5" xfId="0" applyBorder="1" applyAlignment="1">
      <alignment horizontal="left" vertical="center" wrapText="1" indent="1"/>
    </xf>
    <xf numFmtId="0" fontId="15" fillId="4" borderId="37" xfId="5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8" xfId="1" applyFont="1" applyFill="1" applyBorder="1" applyAlignment="1" applyProtection="1">
      <alignment horizontal="left" vertical="center" wrapText="1" indent="1"/>
      <protection locked="0"/>
    </xf>
    <xf numFmtId="0" fontId="7" fillId="0" borderId="8" xfId="4" applyFont="1" applyFill="1" applyBorder="1" applyAlignment="1" applyProtection="1">
      <alignment horizontal="left" vertical="center" wrapText="1" indent="1"/>
      <protection locked="0"/>
    </xf>
  </cellXfs>
  <cellStyles count="8">
    <cellStyle name="Excel Built-in Normal" xfId="2"/>
    <cellStyle name="Βασικό_Φύλλο1" xfId="4"/>
    <cellStyle name="Κανονικό" xfId="0" builtinId="0"/>
    <cellStyle name="Κανονικό 2" xfId="1"/>
    <cellStyle name="Κανονικό 3" xfId="3"/>
    <cellStyle name="Κανονικό 3 2" xfId="7"/>
    <cellStyle name="Υπερ-σύνδεση" xfId="5" builtinId="8"/>
    <cellStyle name="Υπερ-σύνδεση 2" xfId="6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database\&#932;&#924;&#919;&#924;&#913;%20&#913;'\&#917;&#926;&#917;&#932;&#913;&#931;&#917;&#921;&#931;\&#917;&#926;&#917;&#932;&#913;&#931;&#917;&#921;&#931;%202010\&#917;&#926;&#917;&#932;&#913;&#931;&#917;&#921;&#931;%20&#924;&#913;&#921;&#927;&#933;%202010\&#917;&#926;&#917;&#932;&#913;&#931;&#932;&#921;&#922;&#913;%20&#922;&#917;&#925;&#932;&#929;&#913;\&#917;&#958;_&#954;&#941;&#957;&#964;&#961;&#945;_&#924;2010\ex_kentra(compar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(YPEPTH)_06_2011\&#932;&#945;%20&#941;&#947;&#947;&#961;&#945;&#966;&#945;%20&#956;&#959;&#965;(&#933;&#928;&#913;&#921;&#920;&#928;&#913;)\&#917;&#958;&#949;&#964;&#945;&#963;&#964;&#953;&#954;&#940;_&#922;&#941;&#957;&#964;&#961;&#945;\ex_kent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2151-PC1\Documents\Documents%20and%20Settings\dk\&#917;&#960;&#953;&#966;&#940;&#957;&#949;&#953;&#945;%20&#949;&#961;&#947;&#945;&#963;&#943;&#945;&#962;\KOSTAS\K.P.G\&#917;&#926;&#917;&#932;&#913;&#931;&#917;&#921;&#931;%202011\&#925;&#927;&#917;&#924;&#914;&#929;&#921;&#927;&#931;%202011\exetastika_kentra_N2011\ex_kent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_kentra(for_kpg)/DOKIMH/ex_kentra(kpg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2151-PC1\Documents\Documents%20and%20Settings\user_2\&#917;&#960;&#953;&#966;&#940;&#957;&#949;&#953;&#945;%20&#949;&#961;&#947;&#945;&#963;&#943;&#945;&#962;\(&#915;&#921;&#913;_&#916;&#916;&#917;)_&#917;&#926;&#917;&#932;&#913;&#931;&#932;&#921;&#922;&#913;_&#922;&#917;&#925;&#932;&#929;&#913;_&#924;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_02"/>
      <sheetName val="19_02"/>
      <sheetName val="ΣΥΓΚΡΙΣΗ"/>
    </sheetNames>
    <sheetDataSet>
      <sheetData sheetId="0">
        <row r="3">
          <cell r="C3">
            <v>26</v>
          </cell>
          <cell r="D3">
            <v>36</v>
          </cell>
          <cell r="E3">
            <v>200</v>
          </cell>
          <cell r="F3">
            <v>152</v>
          </cell>
          <cell r="G3">
            <v>24</v>
          </cell>
          <cell r="H3">
            <v>17</v>
          </cell>
          <cell r="I3">
            <v>59</v>
          </cell>
          <cell r="J3">
            <v>19</v>
          </cell>
          <cell r="K3">
            <v>44</v>
          </cell>
          <cell r="L3">
            <v>40</v>
          </cell>
          <cell r="M3">
            <v>50</v>
          </cell>
          <cell r="N3">
            <v>36</v>
          </cell>
          <cell r="O3">
            <v>16</v>
          </cell>
          <cell r="P3">
            <v>34</v>
          </cell>
          <cell r="Q3">
            <v>153</v>
          </cell>
          <cell r="R3">
            <v>38</v>
          </cell>
          <cell r="S3">
            <v>0</v>
          </cell>
          <cell r="T3">
            <v>0</v>
          </cell>
          <cell r="U3">
            <v>71</v>
          </cell>
          <cell r="V3">
            <v>31</v>
          </cell>
          <cell r="W3">
            <v>0</v>
          </cell>
          <cell r="X3">
            <v>11</v>
          </cell>
          <cell r="Y3">
            <v>0</v>
          </cell>
          <cell r="Z3">
            <v>0</v>
          </cell>
          <cell r="AA3">
            <v>1057</v>
          </cell>
        </row>
        <row r="4">
          <cell r="C4">
            <v>33</v>
          </cell>
          <cell r="D4">
            <v>35</v>
          </cell>
          <cell r="E4">
            <v>212</v>
          </cell>
          <cell r="F4">
            <v>99</v>
          </cell>
          <cell r="G4">
            <v>18</v>
          </cell>
          <cell r="H4">
            <v>13</v>
          </cell>
          <cell r="I4">
            <v>33</v>
          </cell>
          <cell r="J4">
            <v>15</v>
          </cell>
          <cell r="K4">
            <v>25</v>
          </cell>
          <cell r="L4">
            <v>36</v>
          </cell>
          <cell r="M4">
            <v>32</v>
          </cell>
          <cell r="N4">
            <v>14</v>
          </cell>
          <cell r="O4">
            <v>13</v>
          </cell>
          <cell r="P4">
            <v>31</v>
          </cell>
          <cell r="Q4">
            <v>52</v>
          </cell>
          <cell r="R4">
            <v>11</v>
          </cell>
          <cell r="S4">
            <v>0</v>
          </cell>
          <cell r="T4">
            <v>0</v>
          </cell>
          <cell r="U4">
            <v>30</v>
          </cell>
          <cell r="V4">
            <v>19</v>
          </cell>
          <cell r="W4">
            <v>0</v>
          </cell>
          <cell r="X4">
            <v>26</v>
          </cell>
          <cell r="Y4">
            <v>0</v>
          </cell>
          <cell r="Z4">
            <v>0</v>
          </cell>
          <cell r="AA4">
            <v>747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C6">
            <v>19</v>
          </cell>
          <cell r="D6">
            <v>19</v>
          </cell>
          <cell r="E6">
            <v>264</v>
          </cell>
          <cell r="F6">
            <v>121</v>
          </cell>
          <cell r="G6">
            <v>28</v>
          </cell>
          <cell r="H6">
            <v>16</v>
          </cell>
          <cell r="I6">
            <v>17</v>
          </cell>
          <cell r="J6">
            <v>6</v>
          </cell>
          <cell r="K6">
            <v>83</v>
          </cell>
          <cell r="L6">
            <v>19</v>
          </cell>
          <cell r="M6">
            <v>29</v>
          </cell>
          <cell r="N6">
            <v>6</v>
          </cell>
          <cell r="O6">
            <v>20</v>
          </cell>
          <cell r="P6">
            <v>30</v>
          </cell>
          <cell r="Q6">
            <v>67</v>
          </cell>
          <cell r="R6">
            <v>17</v>
          </cell>
          <cell r="S6">
            <v>0</v>
          </cell>
          <cell r="T6">
            <v>0</v>
          </cell>
          <cell r="U6">
            <v>30</v>
          </cell>
          <cell r="V6">
            <v>9</v>
          </cell>
          <cell r="W6">
            <v>0</v>
          </cell>
          <cell r="X6">
            <v>2</v>
          </cell>
          <cell r="Y6">
            <v>0</v>
          </cell>
          <cell r="Z6">
            <v>0</v>
          </cell>
          <cell r="AA6">
            <v>802</v>
          </cell>
        </row>
        <row r="7">
          <cell r="C7">
            <v>10</v>
          </cell>
          <cell r="D7">
            <v>21</v>
          </cell>
          <cell r="E7">
            <v>132</v>
          </cell>
          <cell r="F7">
            <v>79</v>
          </cell>
          <cell r="G7">
            <v>11</v>
          </cell>
          <cell r="H7">
            <v>9</v>
          </cell>
          <cell r="I7">
            <v>20</v>
          </cell>
          <cell r="J7">
            <v>10</v>
          </cell>
          <cell r="K7">
            <v>38</v>
          </cell>
          <cell r="L7">
            <v>28</v>
          </cell>
          <cell r="M7">
            <v>55</v>
          </cell>
          <cell r="N7">
            <v>11</v>
          </cell>
          <cell r="O7">
            <v>15</v>
          </cell>
          <cell r="P7">
            <v>21</v>
          </cell>
          <cell r="Q7">
            <v>61</v>
          </cell>
          <cell r="R7">
            <v>16</v>
          </cell>
          <cell r="S7">
            <v>0</v>
          </cell>
          <cell r="T7">
            <v>0</v>
          </cell>
          <cell r="U7">
            <v>28</v>
          </cell>
          <cell r="V7">
            <v>19</v>
          </cell>
          <cell r="W7">
            <v>0</v>
          </cell>
          <cell r="X7">
            <v>12</v>
          </cell>
          <cell r="Y7">
            <v>0</v>
          </cell>
          <cell r="Z7">
            <v>0</v>
          </cell>
          <cell r="AA7">
            <v>596</v>
          </cell>
        </row>
        <row r="8">
          <cell r="C8">
            <v>16</v>
          </cell>
          <cell r="D8">
            <v>14</v>
          </cell>
          <cell r="E8">
            <v>83</v>
          </cell>
          <cell r="F8">
            <v>38</v>
          </cell>
          <cell r="G8">
            <v>8</v>
          </cell>
          <cell r="H8">
            <v>9</v>
          </cell>
          <cell r="I8">
            <v>8</v>
          </cell>
          <cell r="J8">
            <v>6</v>
          </cell>
          <cell r="K8">
            <v>55</v>
          </cell>
          <cell r="L8">
            <v>18</v>
          </cell>
          <cell r="M8">
            <v>18</v>
          </cell>
          <cell r="N8">
            <v>4</v>
          </cell>
          <cell r="O8">
            <v>3</v>
          </cell>
          <cell r="P8">
            <v>5</v>
          </cell>
          <cell r="Q8">
            <v>18</v>
          </cell>
          <cell r="R8">
            <v>2</v>
          </cell>
          <cell r="S8">
            <v>0</v>
          </cell>
          <cell r="T8">
            <v>0</v>
          </cell>
          <cell r="U8">
            <v>7</v>
          </cell>
          <cell r="V8">
            <v>2</v>
          </cell>
          <cell r="W8">
            <v>0</v>
          </cell>
          <cell r="X8">
            <v>6</v>
          </cell>
          <cell r="Y8">
            <v>0</v>
          </cell>
          <cell r="Z8">
            <v>0</v>
          </cell>
          <cell r="AA8">
            <v>320</v>
          </cell>
        </row>
        <row r="9">
          <cell r="C9">
            <v>8</v>
          </cell>
          <cell r="D9">
            <v>8</v>
          </cell>
          <cell r="E9">
            <v>31</v>
          </cell>
          <cell r="F9">
            <v>14</v>
          </cell>
          <cell r="G9">
            <v>20</v>
          </cell>
          <cell r="H9">
            <v>13</v>
          </cell>
          <cell r="I9">
            <v>4</v>
          </cell>
          <cell r="J9">
            <v>8</v>
          </cell>
          <cell r="K9">
            <v>5</v>
          </cell>
          <cell r="L9">
            <v>1</v>
          </cell>
          <cell r="M9">
            <v>12</v>
          </cell>
          <cell r="N9">
            <v>0</v>
          </cell>
          <cell r="O9">
            <v>16</v>
          </cell>
          <cell r="P9">
            <v>15</v>
          </cell>
          <cell r="Q9">
            <v>14</v>
          </cell>
          <cell r="R9">
            <v>4</v>
          </cell>
          <cell r="S9">
            <v>0</v>
          </cell>
          <cell r="T9">
            <v>0</v>
          </cell>
          <cell r="U9">
            <v>3</v>
          </cell>
          <cell r="V9">
            <v>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178</v>
          </cell>
        </row>
        <row r="10">
          <cell r="C10">
            <v>8</v>
          </cell>
          <cell r="D10">
            <v>26</v>
          </cell>
          <cell r="E10">
            <v>132</v>
          </cell>
          <cell r="F10">
            <v>59</v>
          </cell>
          <cell r="G10">
            <v>8</v>
          </cell>
          <cell r="H10">
            <v>14</v>
          </cell>
          <cell r="I10">
            <v>32</v>
          </cell>
          <cell r="J10">
            <v>8</v>
          </cell>
          <cell r="K10">
            <v>10</v>
          </cell>
          <cell r="L10">
            <v>3</v>
          </cell>
          <cell r="M10">
            <v>8</v>
          </cell>
          <cell r="N10">
            <v>3</v>
          </cell>
          <cell r="O10">
            <v>7</v>
          </cell>
          <cell r="P10">
            <v>16</v>
          </cell>
          <cell r="Q10">
            <v>71</v>
          </cell>
          <cell r="R10">
            <v>6</v>
          </cell>
          <cell r="S10">
            <v>0</v>
          </cell>
          <cell r="T10">
            <v>0</v>
          </cell>
          <cell r="U10">
            <v>28</v>
          </cell>
          <cell r="V10">
            <v>7</v>
          </cell>
          <cell r="W10">
            <v>0</v>
          </cell>
          <cell r="X10">
            <v>2</v>
          </cell>
          <cell r="Y10">
            <v>0</v>
          </cell>
          <cell r="Z10">
            <v>0</v>
          </cell>
          <cell r="AA10">
            <v>448</v>
          </cell>
        </row>
        <row r="11">
          <cell r="C11">
            <v>24</v>
          </cell>
          <cell r="D11">
            <v>26</v>
          </cell>
          <cell r="E11">
            <v>150</v>
          </cell>
          <cell r="F11">
            <v>36</v>
          </cell>
          <cell r="G11">
            <v>42</v>
          </cell>
          <cell r="H11">
            <v>12</v>
          </cell>
          <cell r="I11">
            <v>25</v>
          </cell>
          <cell r="J11">
            <v>2</v>
          </cell>
          <cell r="K11">
            <v>4</v>
          </cell>
          <cell r="L11">
            <v>30</v>
          </cell>
          <cell r="M11">
            <v>15</v>
          </cell>
          <cell r="N11">
            <v>1</v>
          </cell>
          <cell r="O11">
            <v>12</v>
          </cell>
          <cell r="P11">
            <v>7</v>
          </cell>
          <cell r="Q11">
            <v>7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V11">
            <v>1</v>
          </cell>
          <cell r="W11">
            <v>0</v>
          </cell>
          <cell r="X11">
            <v>4</v>
          </cell>
          <cell r="Y11">
            <v>0</v>
          </cell>
          <cell r="Z11">
            <v>0</v>
          </cell>
          <cell r="AA11">
            <v>400</v>
          </cell>
        </row>
        <row r="12">
          <cell r="C12">
            <v>2</v>
          </cell>
          <cell r="D12">
            <v>2</v>
          </cell>
          <cell r="E12">
            <v>9</v>
          </cell>
          <cell r="F12">
            <v>8</v>
          </cell>
          <cell r="G12">
            <v>4</v>
          </cell>
          <cell r="H12">
            <v>5</v>
          </cell>
          <cell r="I12">
            <v>3</v>
          </cell>
          <cell r="J12">
            <v>0</v>
          </cell>
          <cell r="K12">
            <v>14</v>
          </cell>
          <cell r="L12">
            <v>1</v>
          </cell>
          <cell r="M12">
            <v>3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51</v>
          </cell>
        </row>
        <row r="13">
          <cell r="C13">
            <v>23</v>
          </cell>
          <cell r="D13">
            <v>40</v>
          </cell>
          <cell r="E13">
            <v>99</v>
          </cell>
          <cell r="F13">
            <v>20</v>
          </cell>
          <cell r="G13">
            <v>1</v>
          </cell>
          <cell r="H13">
            <v>4</v>
          </cell>
          <cell r="I13">
            <v>3</v>
          </cell>
          <cell r="J13">
            <v>0</v>
          </cell>
          <cell r="K13">
            <v>44</v>
          </cell>
          <cell r="L13">
            <v>38</v>
          </cell>
          <cell r="M13">
            <v>20</v>
          </cell>
          <cell r="N13">
            <v>2</v>
          </cell>
          <cell r="O13">
            <v>1</v>
          </cell>
          <cell r="P13">
            <v>2</v>
          </cell>
          <cell r="Q13">
            <v>3</v>
          </cell>
          <cell r="R13">
            <v>0</v>
          </cell>
          <cell r="S13">
            <v>0</v>
          </cell>
          <cell r="T13">
            <v>0</v>
          </cell>
          <cell r="U13">
            <v>2</v>
          </cell>
          <cell r="V13">
            <v>0</v>
          </cell>
          <cell r="W13">
            <v>0</v>
          </cell>
          <cell r="X13">
            <v>1</v>
          </cell>
          <cell r="Y13">
            <v>0</v>
          </cell>
          <cell r="Z13">
            <v>0</v>
          </cell>
          <cell r="AA13">
            <v>303</v>
          </cell>
        </row>
        <row r="14">
          <cell r="C14">
            <v>44</v>
          </cell>
          <cell r="D14">
            <v>24</v>
          </cell>
          <cell r="E14">
            <v>65</v>
          </cell>
          <cell r="F14">
            <v>49</v>
          </cell>
          <cell r="G14">
            <v>14</v>
          </cell>
          <cell r="H14">
            <v>42</v>
          </cell>
          <cell r="I14">
            <v>50</v>
          </cell>
          <cell r="J14">
            <v>14</v>
          </cell>
          <cell r="K14">
            <v>12</v>
          </cell>
          <cell r="L14">
            <v>9</v>
          </cell>
          <cell r="M14">
            <v>15</v>
          </cell>
          <cell r="N14">
            <v>2</v>
          </cell>
          <cell r="O14">
            <v>6</v>
          </cell>
          <cell r="P14">
            <v>5</v>
          </cell>
          <cell r="Q14">
            <v>8</v>
          </cell>
          <cell r="R14">
            <v>3</v>
          </cell>
          <cell r="S14">
            <v>0</v>
          </cell>
          <cell r="T14">
            <v>0</v>
          </cell>
          <cell r="U14">
            <v>7</v>
          </cell>
          <cell r="V14">
            <v>3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375</v>
          </cell>
        </row>
        <row r="15">
          <cell r="C15">
            <v>6</v>
          </cell>
          <cell r="D15">
            <v>5</v>
          </cell>
          <cell r="E15">
            <v>12</v>
          </cell>
          <cell r="F15">
            <v>6</v>
          </cell>
          <cell r="G15">
            <v>1</v>
          </cell>
          <cell r="H15">
            <v>0</v>
          </cell>
          <cell r="I15">
            <v>3</v>
          </cell>
          <cell r="J15">
            <v>0</v>
          </cell>
          <cell r="K15">
            <v>3</v>
          </cell>
          <cell r="L15">
            <v>2</v>
          </cell>
          <cell r="M15">
            <v>0</v>
          </cell>
          <cell r="N15">
            <v>0</v>
          </cell>
          <cell r="O15">
            <v>2</v>
          </cell>
          <cell r="P15">
            <v>5</v>
          </cell>
          <cell r="Q15">
            <v>11</v>
          </cell>
          <cell r="R15">
            <v>3</v>
          </cell>
          <cell r="S15">
            <v>0</v>
          </cell>
          <cell r="T15">
            <v>0</v>
          </cell>
          <cell r="U15">
            <v>1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63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2</v>
          </cell>
          <cell r="G16">
            <v>3</v>
          </cell>
          <cell r="H16">
            <v>0</v>
          </cell>
          <cell r="I16">
            <v>0</v>
          </cell>
          <cell r="J16">
            <v>0</v>
          </cell>
          <cell r="K16">
            <v>4</v>
          </cell>
          <cell r="L16">
            <v>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15</v>
          </cell>
        </row>
        <row r="17">
          <cell r="C17">
            <v>3</v>
          </cell>
          <cell r="D17">
            <v>3</v>
          </cell>
          <cell r="E17">
            <v>13</v>
          </cell>
          <cell r="F17">
            <v>8</v>
          </cell>
          <cell r="G17">
            <v>5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2</v>
          </cell>
          <cell r="N17">
            <v>1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40</v>
          </cell>
        </row>
        <row r="18">
          <cell r="C18">
            <v>0</v>
          </cell>
          <cell r="D18">
            <v>5</v>
          </cell>
          <cell r="E18">
            <v>8</v>
          </cell>
          <cell r="F18">
            <v>7</v>
          </cell>
          <cell r="G18">
            <v>9</v>
          </cell>
          <cell r="H18">
            <v>3</v>
          </cell>
          <cell r="I18">
            <v>2</v>
          </cell>
          <cell r="J18">
            <v>0</v>
          </cell>
          <cell r="K18">
            <v>9</v>
          </cell>
          <cell r="L18">
            <v>4</v>
          </cell>
          <cell r="M18">
            <v>3</v>
          </cell>
          <cell r="N18">
            <v>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51</v>
          </cell>
        </row>
        <row r="19">
          <cell r="C19">
            <v>16</v>
          </cell>
          <cell r="D19">
            <v>29</v>
          </cell>
          <cell r="E19">
            <v>29</v>
          </cell>
          <cell r="F19">
            <v>0</v>
          </cell>
          <cell r="G19">
            <v>4</v>
          </cell>
          <cell r="H19">
            <v>0</v>
          </cell>
          <cell r="I19">
            <v>3</v>
          </cell>
          <cell r="J19">
            <v>0</v>
          </cell>
          <cell r="K19">
            <v>1</v>
          </cell>
          <cell r="L19">
            <v>6</v>
          </cell>
          <cell r="M19">
            <v>1</v>
          </cell>
          <cell r="N19">
            <v>1</v>
          </cell>
          <cell r="O19">
            <v>0</v>
          </cell>
          <cell r="P19">
            <v>1</v>
          </cell>
          <cell r="Q19">
            <v>1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92</v>
          </cell>
        </row>
        <row r="20">
          <cell r="C20">
            <v>3</v>
          </cell>
          <cell r="D20">
            <v>2</v>
          </cell>
          <cell r="E20">
            <v>27</v>
          </cell>
          <cell r="F20">
            <v>6</v>
          </cell>
          <cell r="G20">
            <v>1</v>
          </cell>
          <cell r="H20">
            <v>0</v>
          </cell>
          <cell r="I20">
            <v>1</v>
          </cell>
          <cell r="J20">
            <v>0</v>
          </cell>
          <cell r="K20">
            <v>7</v>
          </cell>
          <cell r="L20">
            <v>0</v>
          </cell>
          <cell r="M20">
            <v>2</v>
          </cell>
          <cell r="N20">
            <v>1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51</v>
          </cell>
        </row>
        <row r="21">
          <cell r="C21">
            <v>36</v>
          </cell>
          <cell r="D21">
            <v>10</v>
          </cell>
          <cell r="E21">
            <v>78</v>
          </cell>
          <cell r="F21">
            <v>36</v>
          </cell>
          <cell r="G21">
            <v>26</v>
          </cell>
          <cell r="H21">
            <v>4</v>
          </cell>
          <cell r="I21">
            <v>7</v>
          </cell>
          <cell r="J21">
            <v>0</v>
          </cell>
          <cell r="K21">
            <v>146</v>
          </cell>
          <cell r="L21">
            <v>78</v>
          </cell>
          <cell r="M21">
            <v>41</v>
          </cell>
          <cell r="N21">
            <v>6</v>
          </cell>
          <cell r="O21">
            <v>4</v>
          </cell>
          <cell r="P21">
            <v>11</v>
          </cell>
          <cell r="Q21">
            <v>13</v>
          </cell>
          <cell r="R21">
            <v>2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  <cell r="X21">
            <v>15</v>
          </cell>
          <cell r="Y21">
            <v>0</v>
          </cell>
          <cell r="Z21">
            <v>0</v>
          </cell>
          <cell r="AA21">
            <v>514</v>
          </cell>
        </row>
        <row r="22">
          <cell r="C22">
            <v>7</v>
          </cell>
          <cell r="D22">
            <v>10</v>
          </cell>
          <cell r="E22">
            <v>112</v>
          </cell>
          <cell r="F22">
            <v>24</v>
          </cell>
          <cell r="G22">
            <v>6</v>
          </cell>
          <cell r="H22">
            <v>6</v>
          </cell>
          <cell r="I22">
            <v>1</v>
          </cell>
          <cell r="J22">
            <v>0</v>
          </cell>
          <cell r="K22">
            <v>9</v>
          </cell>
          <cell r="L22">
            <v>55</v>
          </cell>
          <cell r="M22">
            <v>15</v>
          </cell>
          <cell r="N22">
            <v>4</v>
          </cell>
          <cell r="O22">
            <v>1</v>
          </cell>
          <cell r="P22">
            <v>1</v>
          </cell>
          <cell r="Q22">
            <v>9</v>
          </cell>
          <cell r="R22">
            <v>3</v>
          </cell>
          <cell r="S22">
            <v>0</v>
          </cell>
          <cell r="T22">
            <v>0</v>
          </cell>
          <cell r="U22">
            <v>1</v>
          </cell>
          <cell r="V22">
            <v>1</v>
          </cell>
          <cell r="W22">
            <v>0</v>
          </cell>
          <cell r="X22">
            <v>2</v>
          </cell>
          <cell r="Y22">
            <v>0</v>
          </cell>
          <cell r="Z22">
            <v>0</v>
          </cell>
          <cell r="AA22">
            <v>267</v>
          </cell>
        </row>
        <row r="23">
          <cell r="C23">
            <v>12</v>
          </cell>
          <cell r="D23">
            <v>7</v>
          </cell>
          <cell r="E23">
            <v>37</v>
          </cell>
          <cell r="F23">
            <v>5</v>
          </cell>
          <cell r="G23">
            <v>21</v>
          </cell>
          <cell r="H23">
            <v>7</v>
          </cell>
          <cell r="I23">
            <v>10</v>
          </cell>
          <cell r="J23">
            <v>2</v>
          </cell>
          <cell r="K23">
            <v>16</v>
          </cell>
          <cell r="L23">
            <v>6</v>
          </cell>
          <cell r="M23">
            <v>1</v>
          </cell>
          <cell r="N23">
            <v>0</v>
          </cell>
          <cell r="O23">
            <v>1</v>
          </cell>
          <cell r="P23">
            <v>0</v>
          </cell>
          <cell r="Q23">
            <v>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130</v>
          </cell>
        </row>
        <row r="24">
          <cell r="C24">
            <v>9</v>
          </cell>
          <cell r="D24">
            <v>5</v>
          </cell>
          <cell r="E24">
            <v>44</v>
          </cell>
          <cell r="F24">
            <v>14</v>
          </cell>
          <cell r="G24">
            <v>17</v>
          </cell>
          <cell r="H24">
            <v>14</v>
          </cell>
          <cell r="I24">
            <v>17</v>
          </cell>
          <cell r="J24">
            <v>3</v>
          </cell>
          <cell r="K24">
            <v>6</v>
          </cell>
          <cell r="L24">
            <v>10</v>
          </cell>
          <cell r="M24">
            <v>7</v>
          </cell>
          <cell r="N24">
            <v>4</v>
          </cell>
          <cell r="O24">
            <v>19</v>
          </cell>
          <cell r="P24">
            <v>10</v>
          </cell>
          <cell r="Q24">
            <v>11</v>
          </cell>
          <cell r="R24">
            <v>4</v>
          </cell>
          <cell r="S24">
            <v>0</v>
          </cell>
          <cell r="T24">
            <v>0</v>
          </cell>
          <cell r="U24">
            <v>1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196</v>
          </cell>
        </row>
        <row r="25">
          <cell r="C25">
            <v>29</v>
          </cell>
          <cell r="D25">
            <v>19</v>
          </cell>
          <cell r="E25">
            <v>204</v>
          </cell>
          <cell r="F25">
            <v>68</v>
          </cell>
          <cell r="G25">
            <v>29</v>
          </cell>
          <cell r="H25">
            <v>33</v>
          </cell>
          <cell r="I25">
            <v>41</v>
          </cell>
          <cell r="J25">
            <v>2</v>
          </cell>
          <cell r="K25">
            <v>15</v>
          </cell>
          <cell r="L25">
            <v>45</v>
          </cell>
          <cell r="M25">
            <v>50</v>
          </cell>
          <cell r="N25">
            <v>11</v>
          </cell>
          <cell r="O25">
            <v>17</v>
          </cell>
          <cell r="P25">
            <v>59</v>
          </cell>
          <cell r="Q25">
            <v>79</v>
          </cell>
          <cell r="R25">
            <v>9</v>
          </cell>
          <cell r="S25">
            <v>0</v>
          </cell>
          <cell r="T25">
            <v>0</v>
          </cell>
          <cell r="U25">
            <v>26</v>
          </cell>
          <cell r="V25">
            <v>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745</v>
          </cell>
        </row>
        <row r="26">
          <cell r="C26">
            <v>25</v>
          </cell>
          <cell r="D26">
            <v>22</v>
          </cell>
          <cell r="E26">
            <v>69</v>
          </cell>
          <cell r="F26">
            <v>7</v>
          </cell>
          <cell r="G26">
            <v>6</v>
          </cell>
          <cell r="H26">
            <v>1</v>
          </cell>
          <cell r="I26">
            <v>10</v>
          </cell>
          <cell r="J26">
            <v>3</v>
          </cell>
          <cell r="K26">
            <v>1</v>
          </cell>
          <cell r="L26">
            <v>4</v>
          </cell>
          <cell r="M26">
            <v>0</v>
          </cell>
          <cell r="N26">
            <v>2</v>
          </cell>
          <cell r="O26">
            <v>3</v>
          </cell>
          <cell r="P26">
            <v>0</v>
          </cell>
          <cell r="Q26">
            <v>3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156</v>
          </cell>
        </row>
        <row r="27">
          <cell r="C27">
            <v>27</v>
          </cell>
          <cell r="D27">
            <v>10</v>
          </cell>
          <cell r="E27">
            <v>67</v>
          </cell>
          <cell r="F27">
            <v>32</v>
          </cell>
          <cell r="G27">
            <v>0</v>
          </cell>
          <cell r="H27">
            <v>3</v>
          </cell>
          <cell r="I27">
            <v>6</v>
          </cell>
          <cell r="J27">
            <v>0</v>
          </cell>
          <cell r="K27">
            <v>27</v>
          </cell>
          <cell r="L27">
            <v>10</v>
          </cell>
          <cell r="M27">
            <v>10</v>
          </cell>
          <cell r="N27">
            <v>4</v>
          </cell>
          <cell r="O27">
            <v>8</v>
          </cell>
          <cell r="P27">
            <v>8</v>
          </cell>
          <cell r="Q27">
            <v>3</v>
          </cell>
          <cell r="R27">
            <v>2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217</v>
          </cell>
        </row>
        <row r="28">
          <cell r="C28">
            <v>12</v>
          </cell>
          <cell r="D28">
            <v>1</v>
          </cell>
          <cell r="E28">
            <v>27</v>
          </cell>
          <cell r="F28">
            <v>8</v>
          </cell>
          <cell r="G28">
            <v>9</v>
          </cell>
          <cell r="H28">
            <v>18</v>
          </cell>
          <cell r="I28">
            <v>7</v>
          </cell>
          <cell r="J28">
            <v>5</v>
          </cell>
          <cell r="K28">
            <v>10</v>
          </cell>
          <cell r="L28">
            <v>3</v>
          </cell>
          <cell r="M28">
            <v>7</v>
          </cell>
          <cell r="N28">
            <v>1</v>
          </cell>
          <cell r="O28">
            <v>4</v>
          </cell>
          <cell r="P28">
            <v>17</v>
          </cell>
          <cell r="Q28">
            <v>15</v>
          </cell>
          <cell r="R28">
            <v>6</v>
          </cell>
          <cell r="S28">
            <v>0</v>
          </cell>
          <cell r="T28">
            <v>0</v>
          </cell>
          <cell r="U28">
            <v>1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152</v>
          </cell>
        </row>
        <row r="29">
          <cell r="C29">
            <v>16</v>
          </cell>
          <cell r="D29">
            <v>27</v>
          </cell>
          <cell r="E29">
            <v>22</v>
          </cell>
          <cell r="F29">
            <v>14</v>
          </cell>
          <cell r="G29">
            <v>14</v>
          </cell>
          <cell r="H29">
            <v>11</v>
          </cell>
          <cell r="I29">
            <v>25</v>
          </cell>
          <cell r="J29">
            <v>1</v>
          </cell>
          <cell r="K29">
            <v>25</v>
          </cell>
          <cell r="L29">
            <v>27</v>
          </cell>
          <cell r="M29">
            <v>19</v>
          </cell>
          <cell r="N29">
            <v>3</v>
          </cell>
          <cell r="O29">
            <v>3</v>
          </cell>
          <cell r="P29">
            <v>20</v>
          </cell>
          <cell r="Q29">
            <v>26</v>
          </cell>
          <cell r="R29">
            <v>2</v>
          </cell>
          <cell r="S29">
            <v>0</v>
          </cell>
          <cell r="T29">
            <v>0</v>
          </cell>
          <cell r="U29">
            <v>5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261</v>
          </cell>
        </row>
        <row r="30">
          <cell r="C30">
            <v>5</v>
          </cell>
          <cell r="D30">
            <v>15</v>
          </cell>
          <cell r="E30">
            <v>75</v>
          </cell>
          <cell r="F30">
            <v>30</v>
          </cell>
          <cell r="G30">
            <v>14</v>
          </cell>
          <cell r="H30">
            <v>21</v>
          </cell>
          <cell r="I30">
            <v>18</v>
          </cell>
          <cell r="J30">
            <v>1</v>
          </cell>
          <cell r="K30">
            <v>31</v>
          </cell>
          <cell r="L30">
            <v>0</v>
          </cell>
          <cell r="M30">
            <v>9</v>
          </cell>
          <cell r="N30">
            <v>0</v>
          </cell>
          <cell r="O30">
            <v>8</v>
          </cell>
          <cell r="P30">
            <v>14</v>
          </cell>
          <cell r="Q30">
            <v>17</v>
          </cell>
          <cell r="R30">
            <v>3</v>
          </cell>
          <cell r="S30">
            <v>0</v>
          </cell>
          <cell r="T30">
            <v>0</v>
          </cell>
          <cell r="U30">
            <v>8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270</v>
          </cell>
        </row>
        <row r="31">
          <cell r="C31">
            <v>22</v>
          </cell>
          <cell r="D31">
            <v>22</v>
          </cell>
          <cell r="E31">
            <v>94</v>
          </cell>
          <cell r="F31">
            <v>37</v>
          </cell>
          <cell r="G31">
            <v>10</v>
          </cell>
          <cell r="H31">
            <v>12</v>
          </cell>
          <cell r="I31">
            <v>22</v>
          </cell>
          <cell r="J31">
            <v>7</v>
          </cell>
          <cell r="K31">
            <v>6</v>
          </cell>
          <cell r="L31">
            <v>20</v>
          </cell>
          <cell r="M31">
            <v>28</v>
          </cell>
          <cell r="N31">
            <v>4</v>
          </cell>
          <cell r="O31">
            <v>1</v>
          </cell>
          <cell r="P31">
            <v>11</v>
          </cell>
          <cell r="Q31">
            <v>6</v>
          </cell>
          <cell r="R31">
            <v>1</v>
          </cell>
          <cell r="S31">
            <v>0</v>
          </cell>
          <cell r="T31">
            <v>0</v>
          </cell>
          <cell r="U31">
            <v>3</v>
          </cell>
          <cell r="V31">
            <v>0</v>
          </cell>
          <cell r="W31">
            <v>0</v>
          </cell>
          <cell r="X31">
            <v>1</v>
          </cell>
          <cell r="Y31">
            <v>0</v>
          </cell>
          <cell r="Z31">
            <v>0</v>
          </cell>
          <cell r="AA31">
            <v>307</v>
          </cell>
        </row>
        <row r="32">
          <cell r="C32">
            <v>28</v>
          </cell>
          <cell r="D32">
            <v>15</v>
          </cell>
          <cell r="E32">
            <v>35</v>
          </cell>
          <cell r="F32">
            <v>15</v>
          </cell>
          <cell r="G32">
            <v>19</v>
          </cell>
          <cell r="H32">
            <v>14</v>
          </cell>
          <cell r="I32">
            <v>16</v>
          </cell>
          <cell r="J32">
            <v>17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1</v>
          </cell>
          <cell r="P32">
            <v>5</v>
          </cell>
          <cell r="Q32">
            <v>7</v>
          </cell>
          <cell r="R32">
            <v>1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</row>
        <row r="33">
          <cell r="C33">
            <v>8</v>
          </cell>
          <cell r="D33">
            <v>16</v>
          </cell>
          <cell r="E33">
            <v>80</v>
          </cell>
          <cell r="F33">
            <v>34</v>
          </cell>
          <cell r="G33">
            <v>8</v>
          </cell>
          <cell r="H33">
            <v>16</v>
          </cell>
          <cell r="I33">
            <v>17</v>
          </cell>
          <cell r="J33">
            <v>8</v>
          </cell>
          <cell r="K33">
            <v>11</v>
          </cell>
          <cell r="L33">
            <v>5</v>
          </cell>
          <cell r="M33">
            <v>8</v>
          </cell>
          <cell r="N33">
            <v>2</v>
          </cell>
          <cell r="O33">
            <v>35</v>
          </cell>
          <cell r="P33">
            <v>12</v>
          </cell>
          <cell r="Q33">
            <v>19</v>
          </cell>
          <cell r="R33">
            <v>5</v>
          </cell>
          <cell r="S33">
            <v>0</v>
          </cell>
          <cell r="T33">
            <v>0</v>
          </cell>
          <cell r="U33">
            <v>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288</v>
          </cell>
        </row>
        <row r="34">
          <cell r="C34">
            <v>17</v>
          </cell>
          <cell r="D34">
            <v>7</v>
          </cell>
          <cell r="E34">
            <v>71</v>
          </cell>
          <cell r="F34">
            <v>15</v>
          </cell>
          <cell r="G34">
            <v>8</v>
          </cell>
          <cell r="H34">
            <v>1</v>
          </cell>
          <cell r="I34">
            <v>28</v>
          </cell>
          <cell r="J34">
            <v>0</v>
          </cell>
          <cell r="K34">
            <v>17</v>
          </cell>
          <cell r="L34">
            <v>22</v>
          </cell>
          <cell r="M34">
            <v>27</v>
          </cell>
          <cell r="N34">
            <v>3</v>
          </cell>
          <cell r="O34">
            <v>0</v>
          </cell>
          <cell r="P34">
            <v>9</v>
          </cell>
          <cell r="Q34">
            <v>14</v>
          </cell>
          <cell r="R34">
            <v>3</v>
          </cell>
          <cell r="S34">
            <v>0</v>
          </cell>
          <cell r="T34">
            <v>0</v>
          </cell>
          <cell r="U34">
            <v>7</v>
          </cell>
          <cell r="V34">
            <v>4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253</v>
          </cell>
        </row>
        <row r="35">
          <cell r="C35">
            <v>19</v>
          </cell>
          <cell r="D35">
            <v>0</v>
          </cell>
          <cell r="E35">
            <v>37</v>
          </cell>
          <cell r="F35">
            <v>6</v>
          </cell>
          <cell r="G35">
            <v>6</v>
          </cell>
          <cell r="H35">
            <v>9</v>
          </cell>
          <cell r="I35">
            <v>3</v>
          </cell>
          <cell r="J35">
            <v>0</v>
          </cell>
          <cell r="K35">
            <v>6</v>
          </cell>
          <cell r="L35">
            <v>1</v>
          </cell>
          <cell r="M35">
            <v>3</v>
          </cell>
          <cell r="N35">
            <v>1</v>
          </cell>
          <cell r="O35">
            <v>4</v>
          </cell>
          <cell r="P35">
            <v>7</v>
          </cell>
          <cell r="Q35">
            <v>8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111</v>
          </cell>
        </row>
        <row r="36">
          <cell r="C36">
            <v>4</v>
          </cell>
          <cell r="D36">
            <v>15</v>
          </cell>
          <cell r="E36">
            <v>123</v>
          </cell>
          <cell r="F36">
            <v>53</v>
          </cell>
          <cell r="G36">
            <v>37</v>
          </cell>
          <cell r="H36">
            <v>22</v>
          </cell>
          <cell r="I36">
            <v>32</v>
          </cell>
          <cell r="J36">
            <v>4</v>
          </cell>
          <cell r="K36">
            <v>10</v>
          </cell>
          <cell r="L36">
            <v>39</v>
          </cell>
          <cell r="M36">
            <v>50</v>
          </cell>
          <cell r="N36">
            <v>6</v>
          </cell>
          <cell r="O36">
            <v>12</v>
          </cell>
          <cell r="P36">
            <v>35</v>
          </cell>
          <cell r="Q36">
            <v>64</v>
          </cell>
          <cell r="R36">
            <v>9</v>
          </cell>
          <cell r="S36">
            <v>0</v>
          </cell>
          <cell r="T36">
            <v>0</v>
          </cell>
          <cell r="U36">
            <v>27</v>
          </cell>
          <cell r="V36">
            <v>3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545</v>
          </cell>
        </row>
        <row r="37">
          <cell r="C37">
            <v>4</v>
          </cell>
          <cell r="D37">
            <v>4</v>
          </cell>
          <cell r="E37">
            <v>45</v>
          </cell>
          <cell r="F37">
            <v>14</v>
          </cell>
          <cell r="G37">
            <v>52</v>
          </cell>
          <cell r="H37">
            <v>60</v>
          </cell>
          <cell r="I37">
            <v>35</v>
          </cell>
          <cell r="J37">
            <v>2</v>
          </cell>
          <cell r="K37">
            <v>9</v>
          </cell>
          <cell r="L37">
            <v>8</v>
          </cell>
          <cell r="M37">
            <v>13</v>
          </cell>
          <cell r="N37">
            <v>0</v>
          </cell>
          <cell r="O37">
            <v>2</v>
          </cell>
          <cell r="P37">
            <v>9</v>
          </cell>
          <cell r="Q37">
            <v>16</v>
          </cell>
          <cell r="R37">
            <v>1</v>
          </cell>
          <cell r="S37">
            <v>0</v>
          </cell>
          <cell r="T37">
            <v>0</v>
          </cell>
          <cell r="U37">
            <v>2</v>
          </cell>
          <cell r="V37">
            <v>0</v>
          </cell>
          <cell r="W37">
            <v>0</v>
          </cell>
          <cell r="X37">
            <v>1</v>
          </cell>
          <cell r="Y37">
            <v>0</v>
          </cell>
          <cell r="Z37">
            <v>0</v>
          </cell>
          <cell r="AA37">
            <v>277</v>
          </cell>
        </row>
        <row r="38">
          <cell r="C38">
            <v>39</v>
          </cell>
          <cell r="D38">
            <v>17</v>
          </cell>
          <cell r="E38">
            <v>13</v>
          </cell>
          <cell r="F38">
            <v>1</v>
          </cell>
          <cell r="G38">
            <v>15</v>
          </cell>
          <cell r="H38">
            <v>10</v>
          </cell>
          <cell r="I38">
            <v>18</v>
          </cell>
          <cell r="J38">
            <v>2</v>
          </cell>
          <cell r="K38">
            <v>5</v>
          </cell>
          <cell r="L38">
            <v>34</v>
          </cell>
          <cell r="M38">
            <v>47</v>
          </cell>
          <cell r="N38">
            <v>1</v>
          </cell>
          <cell r="O38">
            <v>2</v>
          </cell>
          <cell r="P38">
            <v>10</v>
          </cell>
          <cell r="Q38">
            <v>7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223</v>
          </cell>
        </row>
        <row r="39">
          <cell r="C39">
            <v>5</v>
          </cell>
          <cell r="D39">
            <v>6</v>
          </cell>
          <cell r="E39">
            <v>18</v>
          </cell>
          <cell r="F39">
            <v>8</v>
          </cell>
          <cell r="G39">
            <v>2</v>
          </cell>
          <cell r="H39">
            <v>1</v>
          </cell>
          <cell r="I39">
            <v>11</v>
          </cell>
          <cell r="J39">
            <v>3</v>
          </cell>
          <cell r="K39">
            <v>0</v>
          </cell>
          <cell r="L39">
            <v>8</v>
          </cell>
          <cell r="M39">
            <v>38</v>
          </cell>
          <cell r="N39">
            <v>8</v>
          </cell>
          <cell r="O39">
            <v>1</v>
          </cell>
          <cell r="P39">
            <v>10</v>
          </cell>
          <cell r="Q39">
            <v>9</v>
          </cell>
          <cell r="R39">
            <v>3</v>
          </cell>
          <cell r="S39">
            <v>0</v>
          </cell>
          <cell r="T39">
            <v>0</v>
          </cell>
          <cell r="U39">
            <v>0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132</v>
          </cell>
        </row>
        <row r="40">
          <cell r="C40">
            <v>24</v>
          </cell>
          <cell r="D40">
            <v>3</v>
          </cell>
          <cell r="E40">
            <v>49</v>
          </cell>
          <cell r="F40">
            <v>19</v>
          </cell>
          <cell r="G40">
            <v>17</v>
          </cell>
          <cell r="H40">
            <v>4</v>
          </cell>
          <cell r="I40">
            <v>6</v>
          </cell>
          <cell r="J40">
            <v>1</v>
          </cell>
          <cell r="K40">
            <v>37</v>
          </cell>
          <cell r="L40">
            <v>24</v>
          </cell>
          <cell r="M40">
            <v>29</v>
          </cell>
          <cell r="N40">
            <v>7</v>
          </cell>
          <cell r="O40">
            <v>29</v>
          </cell>
          <cell r="P40">
            <v>40</v>
          </cell>
          <cell r="Q40">
            <v>31</v>
          </cell>
          <cell r="R40">
            <v>11</v>
          </cell>
          <cell r="S40">
            <v>0</v>
          </cell>
          <cell r="T40">
            <v>0</v>
          </cell>
          <cell r="U40">
            <v>12</v>
          </cell>
          <cell r="V40">
            <v>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346</v>
          </cell>
        </row>
        <row r="41">
          <cell r="C41">
            <v>28</v>
          </cell>
          <cell r="D41">
            <v>23</v>
          </cell>
          <cell r="E41">
            <v>138</v>
          </cell>
          <cell r="F41">
            <v>46</v>
          </cell>
          <cell r="G41">
            <v>18</v>
          </cell>
          <cell r="H41">
            <v>10</v>
          </cell>
          <cell r="I41">
            <v>29</v>
          </cell>
          <cell r="J41">
            <v>5</v>
          </cell>
          <cell r="K41">
            <v>18</v>
          </cell>
          <cell r="L41">
            <v>9</v>
          </cell>
          <cell r="M41">
            <v>6</v>
          </cell>
          <cell r="N41">
            <v>0</v>
          </cell>
          <cell r="O41">
            <v>11</v>
          </cell>
          <cell r="P41">
            <v>11</v>
          </cell>
          <cell r="Q41">
            <v>30</v>
          </cell>
          <cell r="R41">
            <v>5</v>
          </cell>
          <cell r="S41">
            <v>0</v>
          </cell>
          <cell r="T41">
            <v>0</v>
          </cell>
          <cell r="U41">
            <v>2</v>
          </cell>
          <cell r="V41">
            <v>1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390</v>
          </cell>
        </row>
        <row r="42">
          <cell r="C42">
            <v>12</v>
          </cell>
          <cell r="D42">
            <v>4</v>
          </cell>
          <cell r="E42">
            <v>45</v>
          </cell>
          <cell r="F42">
            <v>14</v>
          </cell>
          <cell r="G42">
            <v>20</v>
          </cell>
          <cell r="H42">
            <v>16</v>
          </cell>
          <cell r="I42">
            <v>36</v>
          </cell>
          <cell r="J42">
            <v>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4</v>
          </cell>
          <cell r="P42">
            <v>14</v>
          </cell>
          <cell r="Q42">
            <v>11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182</v>
          </cell>
        </row>
        <row r="43">
          <cell r="C43">
            <v>43</v>
          </cell>
          <cell r="D43">
            <v>26</v>
          </cell>
          <cell r="E43">
            <v>47</v>
          </cell>
          <cell r="F43">
            <v>30</v>
          </cell>
          <cell r="G43">
            <v>3</v>
          </cell>
          <cell r="H43">
            <v>12</v>
          </cell>
          <cell r="I43">
            <v>15</v>
          </cell>
          <cell r="J43">
            <v>4</v>
          </cell>
          <cell r="K43">
            <v>19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Q43">
            <v>2</v>
          </cell>
          <cell r="R43">
            <v>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204</v>
          </cell>
        </row>
        <row r="44">
          <cell r="C44">
            <v>1</v>
          </cell>
          <cell r="D44">
            <v>3</v>
          </cell>
          <cell r="E44">
            <v>33</v>
          </cell>
          <cell r="F44">
            <v>6</v>
          </cell>
          <cell r="G44">
            <v>1</v>
          </cell>
          <cell r="H44">
            <v>3</v>
          </cell>
          <cell r="I44">
            <v>2</v>
          </cell>
          <cell r="J44">
            <v>3</v>
          </cell>
          <cell r="K44">
            <v>0</v>
          </cell>
          <cell r="L44">
            <v>0</v>
          </cell>
          <cell r="M44">
            <v>2</v>
          </cell>
          <cell r="N44">
            <v>0</v>
          </cell>
          <cell r="O44">
            <v>1</v>
          </cell>
          <cell r="P44">
            <v>0</v>
          </cell>
          <cell r="Q44">
            <v>7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62</v>
          </cell>
        </row>
        <row r="45">
          <cell r="C45">
            <v>8</v>
          </cell>
          <cell r="D45">
            <v>5</v>
          </cell>
          <cell r="E45">
            <v>119</v>
          </cell>
          <cell r="F45">
            <v>40</v>
          </cell>
          <cell r="G45">
            <v>23</v>
          </cell>
          <cell r="H45">
            <v>15</v>
          </cell>
          <cell r="I45">
            <v>41</v>
          </cell>
          <cell r="J45">
            <v>6</v>
          </cell>
          <cell r="K45">
            <v>28</v>
          </cell>
          <cell r="L45">
            <v>25</v>
          </cell>
          <cell r="M45">
            <v>9</v>
          </cell>
          <cell r="N45">
            <v>3</v>
          </cell>
          <cell r="O45">
            <v>0</v>
          </cell>
          <cell r="P45">
            <v>6</v>
          </cell>
          <cell r="Q45">
            <v>9</v>
          </cell>
          <cell r="R45">
            <v>3</v>
          </cell>
          <cell r="S45">
            <v>0</v>
          </cell>
          <cell r="T45">
            <v>0</v>
          </cell>
          <cell r="U45">
            <v>2</v>
          </cell>
          <cell r="V45">
            <v>5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347</v>
          </cell>
        </row>
        <row r="46">
          <cell r="C46">
            <v>12</v>
          </cell>
          <cell r="D46">
            <v>25</v>
          </cell>
          <cell r="E46">
            <v>64</v>
          </cell>
          <cell r="F46">
            <v>7</v>
          </cell>
          <cell r="G46">
            <v>0</v>
          </cell>
          <cell r="H46">
            <v>10</v>
          </cell>
          <cell r="I46">
            <v>15</v>
          </cell>
          <cell r="J46">
            <v>1</v>
          </cell>
          <cell r="K46">
            <v>0</v>
          </cell>
          <cell r="L46">
            <v>5</v>
          </cell>
          <cell r="M46">
            <v>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142</v>
          </cell>
        </row>
        <row r="47">
          <cell r="C47">
            <v>8</v>
          </cell>
          <cell r="D47">
            <v>7</v>
          </cell>
          <cell r="E47">
            <v>74</v>
          </cell>
          <cell r="F47">
            <v>14</v>
          </cell>
          <cell r="G47">
            <v>8</v>
          </cell>
          <cell r="H47">
            <v>4</v>
          </cell>
          <cell r="I47">
            <v>1</v>
          </cell>
          <cell r="J47">
            <v>0</v>
          </cell>
          <cell r="K47">
            <v>8</v>
          </cell>
          <cell r="L47">
            <v>1</v>
          </cell>
          <cell r="M47">
            <v>4</v>
          </cell>
          <cell r="N47">
            <v>0</v>
          </cell>
          <cell r="O47">
            <v>0</v>
          </cell>
          <cell r="P47">
            <v>0</v>
          </cell>
          <cell r="Q47">
            <v>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</v>
          </cell>
          <cell r="Y47">
            <v>0</v>
          </cell>
          <cell r="Z47">
            <v>0</v>
          </cell>
          <cell r="AA47">
            <v>135</v>
          </cell>
        </row>
        <row r="48">
          <cell r="C48">
            <v>35</v>
          </cell>
          <cell r="D48">
            <v>53</v>
          </cell>
          <cell r="E48">
            <v>243</v>
          </cell>
          <cell r="F48">
            <v>84</v>
          </cell>
          <cell r="G48">
            <v>60</v>
          </cell>
          <cell r="H48">
            <v>50</v>
          </cell>
          <cell r="I48">
            <v>76</v>
          </cell>
          <cell r="J48">
            <v>15</v>
          </cell>
          <cell r="K48">
            <v>47</v>
          </cell>
          <cell r="L48">
            <v>28</v>
          </cell>
          <cell r="M48">
            <v>14</v>
          </cell>
          <cell r="N48">
            <v>7</v>
          </cell>
          <cell r="O48">
            <v>24</v>
          </cell>
          <cell r="P48">
            <v>16</v>
          </cell>
          <cell r="Q48">
            <v>51</v>
          </cell>
          <cell r="R48">
            <v>8</v>
          </cell>
          <cell r="S48">
            <v>0</v>
          </cell>
          <cell r="T48">
            <v>0</v>
          </cell>
          <cell r="U48">
            <v>44</v>
          </cell>
          <cell r="V48">
            <v>18</v>
          </cell>
          <cell r="W48">
            <v>0</v>
          </cell>
          <cell r="X48">
            <v>1</v>
          </cell>
          <cell r="Y48">
            <v>0</v>
          </cell>
          <cell r="Z48">
            <v>0</v>
          </cell>
          <cell r="AA48">
            <v>874</v>
          </cell>
        </row>
        <row r="49">
          <cell r="C49">
            <v>45</v>
          </cell>
          <cell r="D49">
            <v>42</v>
          </cell>
          <cell r="E49">
            <v>198</v>
          </cell>
          <cell r="F49">
            <v>81</v>
          </cell>
          <cell r="G49">
            <v>24</v>
          </cell>
          <cell r="H49">
            <v>28</v>
          </cell>
          <cell r="I49">
            <v>19</v>
          </cell>
          <cell r="J49">
            <v>5</v>
          </cell>
          <cell r="K49">
            <v>16</v>
          </cell>
          <cell r="L49">
            <v>9</v>
          </cell>
          <cell r="M49">
            <v>6</v>
          </cell>
          <cell r="N49">
            <v>4</v>
          </cell>
          <cell r="O49">
            <v>8</v>
          </cell>
          <cell r="P49">
            <v>16</v>
          </cell>
          <cell r="Q49">
            <v>32</v>
          </cell>
          <cell r="R49">
            <v>5</v>
          </cell>
          <cell r="S49">
            <v>0</v>
          </cell>
          <cell r="T49">
            <v>0</v>
          </cell>
          <cell r="U49">
            <v>18</v>
          </cell>
          <cell r="V49">
            <v>8</v>
          </cell>
          <cell r="W49">
            <v>0</v>
          </cell>
          <cell r="X49">
            <v>2</v>
          </cell>
          <cell r="Y49">
            <v>0</v>
          </cell>
          <cell r="Z49">
            <v>0</v>
          </cell>
          <cell r="AA49">
            <v>566</v>
          </cell>
        </row>
        <row r="50">
          <cell r="C50">
            <v>6</v>
          </cell>
          <cell r="D50">
            <v>6</v>
          </cell>
          <cell r="E50">
            <v>125</v>
          </cell>
          <cell r="F50">
            <v>57</v>
          </cell>
          <cell r="G50">
            <v>3</v>
          </cell>
          <cell r="H50">
            <v>7</v>
          </cell>
          <cell r="I50">
            <v>15</v>
          </cell>
          <cell r="J50">
            <v>5</v>
          </cell>
          <cell r="K50">
            <v>0</v>
          </cell>
          <cell r="L50">
            <v>1</v>
          </cell>
          <cell r="M50">
            <v>14</v>
          </cell>
          <cell r="N50">
            <v>3</v>
          </cell>
          <cell r="O50">
            <v>13</v>
          </cell>
          <cell r="P50">
            <v>3</v>
          </cell>
          <cell r="Q50">
            <v>9</v>
          </cell>
          <cell r="R50">
            <v>6</v>
          </cell>
          <cell r="S50">
            <v>0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276</v>
          </cell>
        </row>
        <row r="51">
          <cell r="C51">
            <v>6</v>
          </cell>
          <cell r="D51">
            <v>3</v>
          </cell>
          <cell r="E51">
            <v>119</v>
          </cell>
          <cell r="F51">
            <v>30</v>
          </cell>
          <cell r="G51">
            <v>10</v>
          </cell>
          <cell r="H51">
            <v>9</v>
          </cell>
          <cell r="I51">
            <v>30</v>
          </cell>
          <cell r="J51">
            <v>5</v>
          </cell>
          <cell r="K51">
            <v>0</v>
          </cell>
          <cell r="L51">
            <v>7</v>
          </cell>
          <cell r="M51">
            <v>26</v>
          </cell>
          <cell r="N51">
            <v>7</v>
          </cell>
          <cell r="O51">
            <v>1</v>
          </cell>
          <cell r="P51">
            <v>2</v>
          </cell>
          <cell r="Q51">
            <v>14</v>
          </cell>
          <cell r="R51">
            <v>0</v>
          </cell>
          <cell r="S51">
            <v>0</v>
          </cell>
          <cell r="T51">
            <v>0</v>
          </cell>
          <cell r="U51">
            <v>14</v>
          </cell>
          <cell r="V51">
            <v>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284</v>
          </cell>
        </row>
        <row r="52">
          <cell r="C52">
            <v>0</v>
          </cell>
          <cell r="D52">
            <v>3</v>
          </cell>
          <cell r="E52">
            <v>8</v>
          </cell>
          <cell r="F52">
            <v>2</v>
          </cell>
          <cell r="G52">
            <v>4</v>
          </cell>
          <cell r="H52">
            <v>10</v>
          </cell>
          <cell r="I52">
            <v>8</v>
          </cell>
          <cell r="J52">
            <v>0</v>
          </cell>
          <cell r="K52">
            <v>12</v>
          </cell>
          <cell r="L52">
            <v>5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56</v>
          </cell>
        </row>
        <row r="53">
          <cell r="C53">
            <v>32</v>
          </cell>
          <cell r="D53">
            <v>83</v>
          </cell>
          <cell r="E53">
            <v>278</v>
          </cell>
          <cell r="F53">
            <v>129</v>
          </cell>
          <cell r="G53">
            <v>13</v>
          </cell>
          <cell r="H53">
            <v>18</v>
          </cell>
          <cell r="I53">
            <v>27</v>
          </cell>
          <cell r="J53">
            <v>0</v>
          </cell>
          <cell r="K53">
            <v>11</v>
          </cell>
          <cell r="L53">
            <v>12</v>
          </cell>
          <cell r="M53">
            <v>24</v>
          </cell>
          <cell r="N53">
            <v>4</v>
          </cell>
          <cell r="O53">
            <v>0</v>
          </cell>
          <cell r="P53">
            <v>33</v>
          </cell>
          <cell r="Q53">
            <v>27</v>
          </cell>
          <cell r="R53">
            <v>14</v>
          </cell>
          <cell r="S53">
            <v>0</v>
          </cell>
          <cell r="T53">
            <v>0</v>
          </cell>
          <cell r="U53">
            <v>20</v>
          </cell>
          <cell r="V53">
            <v>2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727</v>
          </cell>
        </row>
        <row r="54">
          <cell r="C54">
            <v>2</v>
          </cell>
          <cell r="D54">
            <v>8</v>
          </cell>
          <cell r="E54">
            <v>134</v>
          </cell>
          <cell r="F54">
            <v>39</v>
          </cell>
          <cell r="G54">
            <v>7</v>
          </cell>
          <cell r="H54">
            <v>10</v>
          </cell>
          <cell r="I54">
            <v>14</v>
          </cell>
          <cell r="J54">
            <v>13</v>
          </cell>
          <cell r="K54">
            <v>8</v>
          </cell>
          <cell r="L54">
            <v>29</v>
          </cell>
          <cell r="M54">
            <v>26</v>
          </cell>
          <cell r="N54">
            <v>4</v>
          </cell>
          <cell r="O54">
            <v>5</v>
          </cell>
          <cell r="P54">
            <v>28</v>
          </cell>
          <cell r="Q54">
            <v>19</v>
          </cell>
          <cell r="R54">
            <v>2</v>
          </cell>
          <cell r="S54">
            <v>0</v>
          </cell>
          <cell r="T54">
            <v>0</v>
          </cell>
          <cell r="U54">
            <v>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353</v>
          </cell>
        </row>
        <row r="55">
          <cell r="C55">
            <v>1</v>
          </cell>
          <cell r="D55">
            <v>12</v>
          </cell>
          <cell r="E55">
            <v>153</v>
          </cell>
          <cell r="F55">
            <v>23</v>
          </cell>
          <cell r="G55">
            <v>8</v>
          </cell>
          <cell r="H55">
            <v>3</v>
          </cell>
          <cell r="I55">
            <v>4</v>
          </cell>
          <cell r="J55">
            <v>0</v>
          </cell>
          <cell r="K55">
            <v>9</v>
          </cell>
          <cell r="L55">
            <v>6</v>
          </cell>
          <cell r="M55">
            <v>16</v>
          </cell>
          <cell r="N55">
            <v>2</v>
          </cell>
          <cell r="O55">
            <v>0</v>
          </cell>
          <cell r="P55">
            <v>0</v>
          </cell>
          <cell r="Q55">
            <v>4</v>
          </cell>
          <cell r="R55">
            <v>1</v>
          </cell>
          <cell r="S55">
            <v>0</v>
          </cell>
          <cell r="T55">
            <v>0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244</v>
          </cell>
        </row>
        <row r="56">
          <cell r="C56">
            <v>31</v>
          </cell>
          <cell r="D56">
            <v>36</v>
          </cell>
          <cell r="E56">
            <v>164</v>
          </cell>
          <cell r="F56">
            <v>19</v>
          </cell>
          <cell r="G56">
            <v>18</v>
          </cell>
          <cell r="H56">
            <v>9</v>
          </cell>
          <cell r="I56">
            <v>19</v>
          </cell>
          <cell r="J56">
            <v>5</v>
          </cell>
          <cell r="K56">
            <v>2</v>
          </cell>
          <cell r="L56">
            <v>4</v>
          </cell>
          <cell r="M56">
            <v>6</v>
          </cell>
          <cell r="N56">
            <v>4</v>
          </cell>
          <cell r="O56">
            <v>2</v>
          </cell>
          <cell r="P56">
            <v>13</v>
          </cell>
          <cell r="Q56">
            <v>17</v>
          </cell>
          <cell r="R56">
            <v>1</v>
          </cell>
          <cell r="S56">
            <v>0</v>
          </cell>
          <cell r="T56">
            <v>0</v>
          </cell>
          <cell r="U56">
            <v>10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361</v>
          </cell>
        </row>
        <row r="57">
          <cell r="C57">
            <v>6</v>
          </cell>
          <cell r="D57">
            <v>14</v>
          </cell>
          <cell r="E57">
            <v>86</v>
          </cell>
          <cell r="F57">
            <v>22</v>
          </cell>
          <cell r="G57">
            <v>9</v>
          </cell>
          <cell r="H57">
            <v>7</v>
          </cell>
          <cell r="I57">
            <v>18</v>
          </cell>
          <cell r="J57">
            <v>2</v>
          </cell>
          <cell r="K57">
            <v>7</v>
          </cell>
          <cell r="L57">
            <v>9</v>
          </cell>
          <cell r="M57">
            <v>9</v>
          </cell>
          <cell r="N57">
            <v>1</v>
          </cell>
          <cell r="O57">
            <v>0</v>
          </cell>
          <cell r="P57">
            <v>1</v>
          </cell>
          <cell r="Q57">
            <v>9</v>
          </cell>
          <cell r="R57">
            <v>0</v>
          </cell>
          <cell r="S57">
            <v>0</v>
          </cell>
          <cell r="T57">
            <v>0</v>
          </cell>
          <cell r="U57">
            <v>7</v>
          </cell>
          <cell r="V57">
            <v>5</v>
          </cell>
          <cell r="W57">
            <v>0</v>
          </cell>
          <cell r="X57">
            <v>2</v>
          </cell>
          <cell r="Y57">
            <v>0</v>
          </cell>
          <cell r="Z57">
            <v>0</v>
          </cell>
          <cell r="AA57">
            <v>214</v>
          </cell>
        </row>
        <row r="58">
          <cell r="C58">
            <v>31</v>
          </cell>
          <cell r="D58">
            <v>25</v>
          </cell>
          <cell r="E58">
            <v>250</v>
          </cell>
          <cell r="F58">
            <v>69</v>
          </cell>
          <cell r="G58">
            <v>37</v>
          </cell>
          <cell r="H58">
            <v>27</v>
          </cell>
          <cell r="I58">
            <v>42</v>
          </cell>
          <cell r="J58">
            <v>2</v>
          </cell>
          <cell r="K58">
            <v>21</v>
          </cell>
          <cell r="L58">
            <v>48</v>
          </cell>
          <cell r="M58">
            <v>46</v>
          </cell>
          <cell r="N58">
            <v>5</v>
          </cell>
          <cell r="O58">
            <v>1</v>
          </cell>
          <cell r="P58">
            <v>2</v>
          </cell>
          <cell r="Q58">
            <v>10</v>
          </cell>
          <cell r="R58">
            <v>5</v>
          </cell>
          <cell r="S58">
            <v>0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624</v>
          </cell>
        </row>
        <row r="59">
          <cell r="C59">
            <v>6</v>
          </cell>
          <cell r="D59">
            <v>10</v>
          </cell>
          <cell r="E59">
            <v>171</v>
          </cell>
          <cell r="F59">
            <v>26</v>
          </cell>
          <cell r="G59">
            <v>6</v>
          </cell>
          <cell r="H59">
            <v>23</v>
          </cell>
          <cell r="I59">
            <v>24</v>
          </cell>
          <cell r="J59">
            <v>1</v>
          </cell>
          <cell r="K59">
            <v>1</v>
          </cell>
          <cell r="L59">
            <v>14</v>
          </cell>
          <cell r="M59">
            <v>25</v>
          </cell>
          <cell r="N59">
            <v>3</v>
          </cell>
          <cell r="O59">
            <v>0</v>
          </cell>
          <cell r="P59">
            <v>2</v>
          </cell>
          <cell r="Q59">
            <v>10</v>
          </cell>
          <cell r="R59">
            <v>3</v>
          </cell>
          <cell r="S59">
            <v>0</v>
          </cell>
          <cell r="T59">
            <v>0</v>
          </cell>
          <cell r="U59">
            <v>5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330</v>
          </cell>
        </row>
        <row r="60">
          <cell r="C60">
            <v>2</v>
          </cell>
          <cell r="D60">
            <v>4</v>
          </cell>
          <cell r="E60">
            <v>22</v>
          </cell>
          <cell r="F60">
            <v>4</v>
          </cell>
          <cell r="G60">
            <v>4</v>
          </cell>
          <cell r="H60">
            <v>4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43</v>
          </cell>
        </row>
        <row r="61">
          <cell r="C61">
            <v>78</v>
          </cell>
          <cell r="D61">
            <v>46</v>
          </cell>
          <cell r="E61">
            <v>626</v>
          </cell>
          <cell r="F61">
            <v>209</v>
          </cell>
          <cell r="G61">
            <v>107</v>
          </cell>
          <cell r="H61">
            <v>62</v>
          </cell>
          <cell r="I61">
            <v>53</v>
          </cell>
          <cell r="J61">
            <v>21</v>
          </cell>
          <cell r="K61">
            <v>55</v>
          </cell>
          <cell r="L61">
            <v>52</v>
          </cell>
          <cell r="M61">
            <v>45</v>
          </cell>
          <cell r="N61">
            <v>18</v>
          </cell>
          <cell r="O61">
            <v>16</v>
          </cell>
          <cell r="P61">
            <v>44</v>
          </cell>
          <cell r="Q61">
            <v>207</v>
          </cell>
          <cell r="R61">
            <v>40</v>
          </cell>
          <cell r="S61">
            <v>0</v>
          </cell>
          <cell r="T61">
            <v>0</v>
          </cell>
          <cell r="U61">
            <v>97</v>
          </cell>
          <cell r="V61">
            <v>23</v>
          </cell>
          <cell r="W61">
            <v>0</v>
          </cell>
          <cell r="X61">
            <v>19</v>
          </cell>
          <cell r="Y61">
            <v>0</v>
          </cell>
          <cell r="Z61">
            <v>0</v>
          </cell>
          <cell r="AA61">
            <v>1818</v>
          </cell>
        </row>
        <row r="62">
          <cell r="C62">
            <v>30</v>
          </cell>
          <cell r="D62">
            <v>34</v>
          </cell>
          <cell r="E62">
            <v>374</v>
          </cell>
          <cell r="F62">
            <v>125</v>
          </cell>
          <cell r="G62">
            <v>78</v>
          </cell>
          <cell r="H62">
            <v>21</v>
          </cell>
          <cell r="I62">
            <v>32</v>
          </cell>
          <cell r="J62">
            <v>11</v>
          </cell>
          <cell r="K62">
            <v>55</v>
          </cell>
          <cell r="L62">
            <v>44</v>
          </cell>
          <cell r="M62">
            <v>23</v>
          </cell>
          <cell r="N62">
            <v>12</v>
          </cell>
          <cell r="O62">
            <v>17</v>
          </cell>
          <cell r="P62">
            <v>20</v>
          </cell>
          <cell r="Q62">
            <v>56</v>
          </cell>
          <cell r="R62">
            <v>13</v>
          </cell>
          <cell r="S62">
            <v>0</v>
          </cell>
          <cell r="T62">
            <v>0</v>
          </cell>
          <cell r="U62">
            <v>35</v>
          </cell>
          <cell r="V62">
            <v>3</v>
          </cell>
          <cell r="W62">
            <v>0</v>
          </cell>
          <cell r="X62">
            <v>4</v>
          </cell>
          <cell r="Y62">
            <v>0</v>
          </cell>
          <cell r="Z62">
            <v>0</v>
          </cell>
          <cell r="AA62">
            <v>987</v>
          </cell>
        </row>
        <row r="63">
          <cell r="C63">
            <v>5</v>
          </cell>
          <cell r="D63">
            <v>1</v>
          </cell>
          <cell r="E63">
            <v>47</v>
          </cell>
          <cell r="F63">
            <v>32</v>
          </cell>
          <cell r="G63">
            <v>11</v>
          </cell>
          <cell r="H63">
            <v>6</v>
          </cell>
          <cell r="I63">
            <v>10</v>
          </cell>
          <cell r="J63">
            <v>0</v>
          </cell>
          <cell r="K63">
            <v>3</v>
          </cell>
          <cell r="L63">
            <v>3</v>
          </cell>
          <cell r="M63">
            <v>3</v>
          </cell>
          <cell r="N63">
            <v>1</v>
          </cell>
          <cell r="O63">
            <v>0</v>
          </cell>
          <cell r="P63">
            <v>2</v>
          </cell>
          <cell r="Q63">
            <v>2</v>
          </cell>
          <cell r="R63">
            <v>3</v>
          </cell>
          <cell r="S63">
            <v>0</v>
          </cell>
          <cell r="T63">
            <v>0</v>
          </cell>
          <cell r="U63">
            <v>2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132</v>
          </cell>
        </row>
        <row r="64">
          <cell r="C64">
            <v>5</v>
          </cell>
          <cell r="D64">
            <v>23</v>
          </cell>
          <cell r="E64">
            <v>81</v>
          </cell>
          <cell r="F64">
            <v>23</v>
          </cell>
          <cell r="G64">
            <v>35</v>
          </cell>
          <cell r="H64">
            <v>4</v>
          </cell>
          <cell r="I64">
            <v>4</v>
          </cell>
          <cell r="J64">
            <v>1</v>
          </cell>
          <cell r="K64">
            <v>20</v>
          </cell>
          <cell r="L64">
            <v>11</v>
          </cell>
          <cell r="M64">
            <v>10</v>
          </cell>
          <cell r="N64">
            <v>0</v>
          </cell>
          <cell r="O64">
            <v>4</v>
          </cell>
          <cell r="P64">
            <v>0</v>
          </cell>
          <cell r="Q64">
            <v>4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226</v>
          </cell>
        </row>
        <row r="65">
          <cell r="C65">
            <v>1</v>
          </cell>
          <cell r="D65">
            <v>7</v>
          </cell>
          <cell r="E65">
            <v>112</v>
          </cell>
          <cell r="F65">
            <v>45</v>
          </cell>
          <cell r="G65">
            <v>7</v>
          </cell>
          <cell r="H65">
            <v>23</v>
          </cell>
          <cell r="I65">
            <v>39</v>
          </cell>
          <cell r="J65">
            <v>7</v>
          </cell>
          <cell r="K65">
            <v>5</v>
          </cell>
          <cell r="L65">
            <v>4</v>
          </cell>
          <cell r="M65">
            <v>12</v>
          </cell>
          <cell r="N65">
            <v>6</v>
          </cell>
          <cell r="O65">
            <v>1</v>
          </cell>
          <cell r="P65">
            <v>1</v>
          </cell>
          <cell r="Q65">
            <v>19</v>
          </cell>
          <cell r="R65">
            <v>0</v>
          </cell>
          <cell r="S65">
            <v>0</v>
          </cell>
          <cell r="T65">
            <v>0</v>
          </cell>
          <cell r="U65">
            <v>5</v>
          </cell>
          <cell r="V65">
            <v>2</v>
          </cell>
          <cell r="W65">
            <v>0</v>
          </cell>
          <cell r="X65">
            <v>1</v>
          </cell>
          <cell r="Y65">
            <v>0</v>
          </cell>
          <cell r="Z65">
            <v>0</v>
          </cell>
          <cell r="AA65">
            <v>297</v>
          </cell>
        </row>
        <row r="66">
          <cell r="C66">
            <v>10</v>
          </cell>
          <cell r="D66">
            <v>10</v>
          </cell>
          <cell r="E66">
            <v>93</v>
          </cell>
          <cell r="F66">
            <v>29</v>
          </cell>
          <cell r="G66">
            <v>8</v>
          </cell>
          <cell r="H66">
            <v>14</v>
          </cell>
          <cell r="I66">
            <v>8</v>
          </cell>
          <cell r="J66">
            <v>3</v>
          </cell>
          <cell r="K66">
            <v>3</v>
          </cell>
          <cell r="L66">
            <v>12</v>
          </cell>
          <cell r="M66">
            <v>14</v>
          </cell>
          <cell r="N66">
            <v>7</v>
          </cell>
          <cell r="O66">
            <v>0</v>
          </cell>
          <cell r="P66">
            <v>1</v>
          </cell>
          <cell r="Q66">
            <v>9</v>
          </cell>
          <cell r="R66">
            <v>8</v>
          </cell>
          <cell r="S66">
            <v>0</v>
          </cell>
          <cell r="T66">
            <v>0</v>
          </cell>
          <cell r="U66">
            <v>4</v>
          </cell>
          <cell r="V66">
            <v>3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236</v>
          </cell>
        </row>
        <row r="67">
          <cell r="C67">
            <v>14</v>
          </cell>
          <cell r="D67">
            <v>22</v>
          </cell>
          <cell r="E67">
            <v>139</v>
          </cell>
          <cell r="F67">
            <v>37</v>
          </cell>
          <cell r="G67">
            <v>14</v>
          </cell>
          <cell r="H67">
            <v>22</v>
          </cell>
          <cell r="I67">
            <v>25</v>
          </cell>
          <cell r="J67">
            <v>0</v>
          </cell>
          <cell r="K67">
            <v>15</v>
          </cell>
          <cell r="L67">
            <v>39</v>
          </cell>
          <cell r="M67">
            <v>33</v>
          </cell>
          <cell r="N67">
            <v>10</v>
          </cell>
          <cell r="O67">
            <v>4</v>
          </cell>
          <cell r="P67">
            <v>11</v>
          </cell>
          <cell r="Q67">
            <v>21</v>
          </cell>
          <cell r="R67">
            <v>5</v>
          </cell>
          <cell r="S67">
            <v>0</v>
          </cell>
          <cell r="T67">
            <v>0</v>
          </cell>
          <cell r="U67">
            <v>6</v>
          </cell>
          <cell r="V67">
            <v>0</v>
          </cell>
          <cell r="W67">
            <v>0</v>
          </cell>
          <cell r="X67">
            <v>2</v>
          </cell>
          <cell r="Y67">
            <v>0</v>
          </cell>
          <cell r="Z67">
            <v>0</v>
          </cell>
          <cell r="AA67">
            <v>419</v>
          </cell>
        </row>
        <row r="68">
          <cell r="C68">
            <v>2</v>
          </cell>
          <cell r="D68">
            <v>10</v>
          </cell>
          <cell r="E68">
            <v>47</v>
          </cell>
          <cell r="F68">
            <v>16</v>
          </cell>
          <cell r="G68">
            <v>3</v>
          </cell>
          <cell r="H68">
            <v>5</v>
          </cell>
          <cell r="I68">
            <v>9</v>
          </cell>
          <cell r="J68">
            <v>2</v>
          </cell>
          <cell r="K68">
            <v>2</v>
          </cell>
          <cell r="L68">
            <v>4</v>
          </cell>
          <cell r="M68">
            <v>4</v>
          </cell>
          <cell r="N68">
            <v>4</v>
          </cell>
          <cell r="O68">
            <v>2</v>
          </cell>
          <cell r="P68">
            <v>7</v>
          </cell>
          <cell r="Q68">
            <v>9</v>
          </cell>
          <cell r="R68">
            <v>1</v>
          </cell>
          <cell r="S68">
            <v>0</v>
          </cell>
          <cell r="T68">
            <v>0</v>
          </cell>
          <cell r="U68">
            <v>21</v>
          </cell>
          <cell r="V68">
            <v>9</v>
          </cell>
          <cell r="W68">
            <v>0</v>
          </cell>
          <cell r="X68">
            <v>5</v>
          </cell>
          <cell r="Y68">
            <v>0</v>
          </cell>
          <cell r="Z68">
            <v>0</v>
          </cell>
          <cell r="AA68">
            <v>162</v>
          </cell>
        </row>
        <row r="69">
          <cell r="C69">
            <v>5</v>
          </cell>
          <cell r="D69">
            <v>8</v>
          </cell>
          <cell r="E69">
            <v>77</v>
          </cell>
          <cell r="F69">
            <v>10</v>
          </cell>
          <cell r="G69">
            <v>1</v>
          </cell>
          <cell r="H69">
            <v>0</v>
          </cell>
          <cell r="I69">
            <v>1</v>
          </cell>
          <cell r="J69">
            <v>1</v>
          </cell>
          <cell r="K69">
            <v>5</v>
          </cell>
          <cell r="L69">
            <v>22</v>
          </cell>
          <cell r="M69">
            <v>15</v>
          </cell>
          <cell r="N69">
            <v>0</v>
          </cell>
          <cell r="O69">
            <v>1</v>
          </cell>
          <cell r="P69">
            <v>5</v>
          </cell>
          <cell r="Q69">
            <v>7</v>
          </cell>
          <cell r="R69">
            <v>3</v>
          </cell>
          <cell r="S69">
            <v>0</v>
          </cell>
          <cell r="T69">
            <v>0</v>
          </cell>
          <cell r="U69">
            <v>5</v>
          </cell>
          <cell r="V69">
            <v>1</v>
          </cell>
          <cell r="W69">
            <v>0</v>
          </cell>
          <cell r="X69">
            <v>11</v>
          </cell>
          <cell r="Y69">
            <v>0</v>
          </cell>
          <cell r="Z69">
            <v>0</v>
          </cell>
          <cell r="AA69">
            <v>178</v>
          </cell>
        </row>
        <row r="70">
          <cell r="C70">
            <v>0</v>
          </cell>
          <cell r="D70">
            <v>11</v>
          </cell>
          <cell r="E70">
            <v>46</v>
          </cell>
          <cell r="F70">
            <v>23</v>
          </cell>
          <cell r="G70">
            <v>6</v>
          </cell>
          <cell r="H70">
            <v>13</v>
          </cell>
          <cell r="I70">
            <v>19</v>
          </cell>
          <cell r="J70">
            <v>0</v>
          </cell>
          <cell r="K70">
            <v>6</v>
          </cell>
          <cell r="L70">
            <v>19</v>
          </cell>
          <cell r="M70">
            <v>17</v>
          </cell>
          <cell r="N70">
            <v>2</v>
          </cell>
          <cell r="O70">
            <v>1</v>
          </cell>
          <cell r="P70">
            <v>2</v>
          </cell>
          <cell r="Q70">
            <v>13</v>
          </cell>
          <cell r="R70">
            <v>1</v>
          </cell>
          <cell r="S70">
            <v>0</v>
          </cell>
          <cell r="T70">
            <v>0</v>
          </cell>
          <cell r="U70">
            <v>2</v>
          </cell>
          <cell r="V70">
            <v>1</v>
          </cell>
          <cell r="W70">
            <v>0</v>
          </cell>
          <cell r="X70">
            <v>17</v>
          </cell>
          <cell r="Y70">
            <v>0</v>
          </cell>
          <cell r="Z70">
            <v>0</v>
          </cell>
          <cell r="AA70">
            <v>199</v>
          </cell>
        </row>
        <row r="71">
          <cell r="C71">
            <v>1</v>
          </cell>
          <cell r="D71">
            <v>19</v>
          </cell>
          <cell r="E71">
            <v>116</v>
          </cell>
          <cell r="F71">
            <v>30</v>
          </cell>
          <cell r="G71">
            <v>6</v>
          </cell>
          <cell r="H71">
            <v>2</v>
          </cell>
          <cell r="I71">
            <v>3</v>
          </cell>
          <cell r="J71">
            <v>1</v>
          </cell>
          <cell r="K71">
            <v>49</v>
          </cell>
          <cell r="L71">
            <v>50</v>
          </cell>
          <cell r="M71">
            <v>18</v>
          </cell>
          <cell r="N71">
            <v>1</v>
          </cell>
          <cell r="O71">
            <v>3</v>
          </cell>
          <cell r="P71">
            <v>8</v>
          </cell>
          <cell r="Q71">
            <v>7</v>
          </cell>
          <cell r="R71">
            <v>2</v>
          </cell>
          <cell r="S71">
            <v>0</v>
          </cell>
          <cell r="T71">
            <v>0</v>
          </cell>
          <cell r="U71">
            <v>8</v>
          </cell>
          <cell r="V71">
            <v>0</v>
          </cell>
          <cell r="W71">
            <v>0</v>
          </cell>
          <cell r="X71">
            <v>11</v>
          </cell>
          <cell r="Y71">
            <v>0</v>
          </cell>
          <cell r="Z71">
            <v>0</v>
          </cell>
          <cell r="AA71">
            <v>335</v>
          </cell>
        </row>
        <row r="72">
          <cell r="C72">
            <v>20</v>
          </cell>
          <cell r="D72">
            <v>30</v>
          </cell>
          <cell r="E72">
            <v>98</v>
          </cell>
          <cell r="F72">
            <v>36</v>
          </cell>
          <cell r="G72">
            <v>55</v>
          </cell>
          <cell r="H72">
            <v>44</v>
          </cell>
          <cell r="I72">
            <v>43</v>
          </cell>
          <cell r="J72">
            <v>2</v>
          </cell>
          <cell r="K72">
            <v>53</v>
          </cell>
          <cell r="L72">
            <v>148</v>
          </cell>
          <cell r="M72">
            <v>84</v>
          </cell>
          <cell r="N72">
            <v>11</v>
          </cell>
          <cell r="O72">
            <v>25</v>
          </cell>
          <cell r="P72">
            <v>21</v>
          </cell>
          <cell r="Q72">
            <v>51</v>
          </cell>
          <cell r="R72">
            <v>24</v>
          </cell>
          <cell r="S72">
            <v>0</v>
          </cell>
          <cell r="T72">
            <v>0</v>
          </cell>
          <cell r="U72">
            <v>9</v>
          </cell>
          <cell r="V72">
            <v>6</v>
          </cell>
          <cell r="W72">
            <v>0</v>
          </cell>
          <cell r="X72">
            <v>2</v>
          </cell>
          <cell r="Y72">
            <v>0</v>
          </cell>
          <cell r="Z72">
            <v>0</v>
          </cell>
          <cell r="AA72">
            <v>762</v>
          </cell>
        </row>
        <row r="73">
          <cell r="C73">
            <v>11</v>
          </cell>
          <cell r="D73">
            <v>4</v>
          </cell>
          <cell r="E73">
            <v>24</v>
          </cell>
          <cell r="F73">
            <v>7</v>
          </cell>
          <cell r="G73">
            <v>7</v>
          </cell>
          <cell r="H73">
            <v>17</v>
          </cell>
          <cell r="I73">
            <v>10</v>
          </cell>
          <cell r="J73">
            <v>0</v>
          </cell>
          <cell r="K73">
            <v>22</v>
          </cell>
          <cell r="L73">
            <v>60</v>
          </cell>
          <cell r="M73">
            <v>14</v>
          </cell>
          <cell r="N73">
            <v>2</v>
          </cell>
          <cell r="O73">
            <v>11</v>
          </cell>
          <cell r="P73">
            <v>7</v>
          </cell>
          <cell r="Q73">
            <v>9</v>
          </cell>
          <cell r="R73">
            <v>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206</v>
          </cell>
        </row>
        <row r="74">
          <cell r="C74">
            <v>4</v>
          </cell>
          <cell r="D74">
            <v>4</v>
          </cell>
          <cell r="E74">
            <v>49</v>
          </cell>
          <cell r="F74">
            <v>15</v>
          </cell>
          <cell r="G74">
            <v>3</v>
          </cell>
          <cell r="H74">
            <v>6</v>
          </cell>
          <cell r="I74">
            <v>10</v>
          </cell>
          <cell r="J74">
            <v>0</v>
          </cell>
          <cell r="K74">
            <v>8</v>
          </cell>
          <cell r="L74">
            <v>10</v>
          </cell>
          <cell r="M74">
            <v>14</v>
          </cell>
          <cell r="N74">
            <v>2</v>
          </cell>
          <cell r="O74">
            <v>3</v>
          </cell>
          <cell r="P74">
            <v>16</v>
          </cell>
          <cell r="Q74">
            <v>30</v>
          </cell>
          <cell r="R74">
            <v>3</v>
          </cell>
          <cell r="S74">
            <v>0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178</v>
          </cell>
        </row>
        <row r="75">
          <cell r="C75">
            <v>34</v>
          </cell>
          <cell r="D75">
            <v>15</v>
          </cell>
          <cell r="E75">
            <v>113</v>
          </cell>
          <cell r="F75">
            <v>31</v>
          </cell>
          <cell r="G75">
            <v>29</v>
          </cell>
          <cell r="H75">
            <v>18</v>
          </cell>
          <cell r="I75">
            <v>20</v>
          </cell>
          <cell r="J75">
            <v>2</v>
          </cell>
          <cell r="K75">
            <v>18</v>
          </cell>
          <cell r="L75">
            <v>74</v>
          </cell>
          <cell r="M75">
            <v>18</v>
          </cell>
          <cell r="N75">
            <v>1</v>
          </cell>
          <cell r="O75">
            <v>9</v>
          </cell>
          <cell r="P75">
            <v>22</v>
          </cell>
          <cell r="Q75">
            <v>22</v>
          </cell>
          <cell r="R75">
            <v>6</v>
          </cell>
          <cell r="S75">
            <v>0</v>
          </cell>
          <cell r="T75">
            <v>0</v>
          </cell>
          <cell r="U75">
            <v>9</v>
          </cell>
          <cell r="V75">
            <v>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443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C77">
            <v>1138</v>
          </cell>
          <cell r="D77">
            <v>1183</v>
          </cell>
          <cell r="E77">
            <v>7333</v>
          </cell>
          <cell r="F77">
            <v>2557</v>
          </cell>
          <cell r="G77">
            <v>1164</v>
          </cell>
          <cell r="H77">
            <v>958</v>
          </cell>
          <cell r="I77">
            <v>1319</v>
          </cell>
          <cell r="J77">
            <v>278</v>
          </cell>
          <cell r="K77">
            <v>1277</v>
          </cell>
          <cell r="L77">
            <v>1406</v>
          </cell>
          <cell r="M77">
            <v>1233</v>
          </cell>
          <cell r="N77">
            <v>276</v>
          </cell>
          <cell r="O77">
            <v>435</v>
          </cell>
          <cell r="P77">
            <v>778</v>
          </cell>
          <cell r="Q77">
            <v>1563</v>
          </cell>
          <cell r="R77">
            <v>333</v>
          </cell>
          <cell r="S77">
            <v>0</v>
          </cell>
          <cell r="T77">
            <v>0</v>
          </cell>
          <cell r="U77">
            <v>644</v>
          </cell>
          <cell r="V77">
            <v>218</v>
          </cell>
          <cell r="W77">
            <v>0</v>
          </cell>
          <cell r="X77">
            <v>165</v>
          </cell>
          <cell r="Y77">
            <v>0</v>
          </cell>
          <cell r="Z77">
            <v>0</v>
          </cell>
          <cell r="AA77">
            <v>24258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  <sheetName val="ΔΔΕ"/>
      <sheetName val="data-1"/>
      <sheetName val="ΔΙΕΥΘΥΝΣΕΙΣ ΔΒΑΘΜΙΑΣ ΕΚΠ."/>
    </sheetNames>
    <sheetDataSet>
      <sheetData sheetId="0" refreshError="1">
        <row r="2">
          <cell r="A2" t="str">
            <v>888</v>
          </cell>
          <cell r="B2" t="str">
            <v>ΑΣΤΥΠΑΛΑΙΑ</v>
          </cell>
        </row>
        <row r="3">
          <cell r="A3" t="str">
            <v>999</v>
          </cell>
          <cell r="B3" t="str">
            <v>ΚΑΡΠΑΘΟΣ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  <sheetName val="ΔΔΕ"/>
      <sheetName val="data-1"/>
    </sheetNames>
    <sheetDataSet>
      <sheetData sheetId="0">
        <row r="2">
          <cell r="A2" t="str">
            <v>888</v>
          </cell>
          <cell r="B2" t="str">
            <v>ΑΣΤΥΠΑΛΑΙΑ</v>
          </cell>
        </row>
        <row r="3">
          <cell r="A3" t="str">
            <v>999</v>
          </cell>
          <cell r="B3" t="str">
            <v>ΚΑΡΠΑΘΟΣ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</sheetNames>
    <sheetDataSet>
      <sheetData sheetId="0">
        <row r="6">
          <cell r="A6" t="str">
            <v>201</v>
          </cell>
          <cell r="B6" t="str">
            <v>201 - Α ΑΘΗΝΑΣ</v>
          </cell>
          <cell r="C6">
            <v>106</v>
          </cell>
          <cell r="D6">
            <v>133</v>
          </cell>
          <cell r="E6">
            <v>67</v>
          </cell>
          <cell r="F6">
            <v>24</v>
          </cell>
          <cell r="G6">
            <v>43</v>
          </cell>
          <cell r="H6">
            <v>8</v>
          </cell>
          <cell r="I6">
            <v>26</v>
          </cell>
          <cell r="J6">
            <v>84</v>
          </cell>
          <cell r="K6">
            <v>9</v>
          </cell>
          <cell r="L6">
            <v>12</v>
          </cell>
          <cell r="M6">
            <v>67</v>
          </cell>
          <cell r="N6">
            <v>18</v>
          </cell>
          <cell r="P6">
            <v>76</v>
          </cell>
          <cell r="Q6">
            <v>24</v>
          </cell>
          <cell r="S6">
            <v>54</v>
          </cell>
        </row>
        <row r="7">
          <cell r="A7" t="str">
            <v>210</v>
          </cell>
          <cell r="B7" t="str">
            <v>210 - Β ΑΘΗΝΑΣ</v>
          </cell>
          <cell r="C7">
            <v>8</v>
          </cell>
          <cell r="D7">
            <v>96</v>
          </cell>
          <cell r="E7">
            <v>25</v>
          </cell>
          <cell r="F7">
            <v>16</v>
          </cell>
          <cell r="G7">
            <v>21</v>
          </cell>
          <cell r="H7">
            <v>8</v>
          </cell>
          <cell r="I7">
            <v>13</v>
          </cell>
          <cell r="J7">
            <v>45</v>
          </cell>
          <cell r="K7">
            <v>5</v>
          </cell>
          <cell r="L7">
            <v>12</v>
          </cell>
          <cell r="M7">
            <v>27</v>
          </cell>
          <cell r="N7">
            <v>12</v>
          </cell>
          <cell r="P7">
            <v>32</v>
          </cell>
          <cell r="Q7">
            <v>8</v>
          </cell>
        </row>
        <row r="8">
          <cell r="A8" t="str">
            <v>215</v>
          </cell>
          <cell r="B8" t="str">
            <v>215 - Γ ΑΘΗΝΑΣ</v>
          </cell>
          <cell r="C8">
            <v>13</v>
          </cell>
          <cell r="D8">
            <v>124</v>
          </cell>
          <cell r="E8">
            <v>56</v>
          </cell>
          <cell r="F8">
            <v>35</v>
          </cell>
          <cell r="G8">
            <v>38</v>
          </cell>
          <cell r="H8">
            <v>3</v>
          </cell>
          <cell r="I8">
            <v>41</v>
          </cell>
          <cell r="J8">
            <v>30</v>
          </cell>
          <cell r="K8">
            <v>3</v>
          </cell>
          <cell r="L8">
            <v>11</v>
          </cell>
          <cell r="M8">
            <v>80</v>
          </cell>
          <cell r="N8">
            <v>10</v>
          </cell>
          <cell r="P8">
            <v>60</v>
          </cell>
          <cell r="Q8">
            <v>7</v>
          </cell>
        </row>
        <row r="9">
          <cell r="A9" t="str">
            <v>221</v>
          </cell>
          <cell r="B9" t="str">
            <v>221 - Δ ΑΘΗΝΑΣ</v>
          </cell>
          <cell r="C9">
            <v>6</v>
          </cell>
          <cell r="D9">
            <v>71</v>
          </cell>
          <cell r="E9">
            <v>30</v>
          </cell>
          <cell r="F9">
            <v>5</v>
          </cell>
          <cell r="G9">
            <v>20</v>
          </cell>
          <cell r="H9">
            <v>6</v>
          </cell>
          <cell r="I9">
            <v>16</v>
          </cell>
          <cell r="J9">
            <v>48</v>
          </cell>
          <cell r="K9">
            <v>5</v>
          </cell>
          <cell r="L9">
            <v>15</v>
          </cell>
          <cell r="M9">
            <v>61</v>
          </cell>
          <cell r="N9">
            <v>14</v>
          </cell>
          <cell r="P9">
            <v>28</v>
          </cell>
          <cell r="Q9">
            <v>6</v>
          </cell>
        </row>
        <row r="10">
          <cell r="A10" t="str">
            <v>224</v>
          </cell>
          <cell r="B10" t="str">
            <v>224 - ΑΝΑΤΟΛΙΚΗΣ ΑΤΤΙΚΗΣ</v>
          </cell>
          <cell r="C10">
            <v>6</v>
          </cell>
          <cell r="D10">
            <v>71</v>
          </cell>
          <cell r="E10">
            <v>15</v>
          </cell>
          <cell r="F10">
            <v>4</v>
          </cell>
          <cell r="G10">
            <v>2</v>
          </cell>
          <cell r="H10">
            <v>1</v>
          </cell>
          <cell r="I10">
            <v>6</v>
          </cell>
          <cell r="J10">
            <v>10</v>
          </cell>
          <cell r="L10">
            <v>5</v>
          </cell>
          <cell r="M10">
            <v>3</v>
          </cell>
          <cell r="P10">
            <v>11</v>
          </cell>
          <cell r="Q10">
            <v>2</v>
          </cell>
        </row>
        <row r="11">
          <cell r="A11" t="str">
            <v>230</v>
          </cell>
          <cell r="B11" t="str">
            <v>230 - ΠΕΙΡΑΙΑ</v>
          </cell>
          <cell r="C11">
            <v>17</v>
          </cell>
          <cell r="D11">
            <v>76</v>
          </cell>
          <cell r="E11">
            <v>33</v>
          </cell>
          <cell r="F11">
            <v>41</v>
          </cell>
          <cell r="G11">
            <v>32</v>
          </cell>
          <cell r="H11">
            <v>5</v>
          </cell>
          <cell r="I11">
            <v>40</v>
          </cell>
          <cell r="J11">
            <v>19</v>
          </cell>
          <cell r="L11">
            <v>21</v>
          </cell>
          <cell r="M11">
            <v>50</v>
          </cell>
          <cell r="N11">
            <v>3</v>
          </cell>
          <cell r="P11">
            <v>30</v>
          </cell>
          <cell r="Q11">
            <v>13</v>
          </cell>
        </row>
        <row r="12">
          <cell r="A12" t="str">
            <v>236</v>
          </cell>
          <cell r="B12" t="str">
            <v>236 - ΛΕΣΒΟΥ</v>
          </cell>
          <cell r="C12">
            <v>20</v>
          </cell>
          <cell r="D12">
            <v>102</v>
          </cell>
          <cell r="E12">
            <v>35</v>
          </cell>
          <cell r="F12">
            <v>17</v>
          </cell>
          <cell r="G12">
            <v>26</v>
          </cell>
          <cell r="H12">
            <v>5</v>
          </cell>
          <cell r="I12">
            <v>18</v>
          </cell>
          <cell r="J12">
            <v>43</v>
          </cell>
          <cell r="K12">
            <v>1</v>
          </cell>
          <cell r="L12">
            <v>3</v>
          </cell>
          <cell r="M12">
            <v>14</v>
          </cell>
          <cell r="N12">
            <v>3</v>
          </cell>
          <cell r="P12">
            <v>8</v>
          </cell>
          <cell r="S12">
            <v>7</v>
          </cell>
        </row>
        <row r="13">
          <cell r="A13" t="str">
            <v>237</v>
          </cell>
          <cell r="B13" t="str">
            <v>237 - ΣΑΜΟΥ</v>
          </cell>
          <cell r="C13">
            <v>12</v>
          </cell>
          <cell r="D13">
            <v>71</v>
          </cell>
          <cell r="E13">
            <v>16</v>
          </cell>
          <cell r="F13">
            <v>16</v>
          </cell>
          <cell r="G13">
            <v>1</v>
          </cell>
          <cell r="I13">
            <v>20</v>
          </cell>
          <cell r="J13">
            <v>46</v>
          </cell>
          <cell r="K13">
            <v>7</v>
          </cell>
          <cell r="L13">
            <v>3</v>
          </cell>
          <cell r="M13">
            <v>4</v>
          </cell>
          <cell r="P13">
            <v>2</v>
          </cell>
        </row>
        <row r="14">
          <cell r="A14" t="str">
            <v>238</v>
          </cell>
          <cell r="B14" t="str">
            <v>238 - ΧΙΟΥ</v>
          </cell>
          <cell r="C14">
            <v>28</v>
          </cell>
          <cell r="D14">
            <v>81</v>
          </cell>
          <cell r="E14">
            <v>20</v>
          </cell>
          <cell r="F14">
            <v>25</v>
          </cell>
          <cell r="G14">
            <v>40</v>
          </cell>
          <cell r="H14">
            <v>5</v>
          </cell>
          <cell r="I14">
            <v>3</v>
          </cell>
          <cell r="J14">
            <v>21</v>
          </cell>
          <cell r="K14">
            <v>4</v>
          </cell>
          <cell r="L14">
            <v>9</v>
          </cell>
          <cell r="M14">
            <v>19</v>
          </cell>
          <cell r="N14">
            <v>2</v>
          </cell>
          <cell r="P14">
            <v>12</v>
          </cell>
          <cell r="Q14">
            <v>1</v>
          </cell>
        </row>
        <row r="15">
          <cell r="A15" t="str">
            <v>239</v>
          </cell>
          <cell r="B15" t="str">
            <v>239 - ΣΥΡΟΥ</v>
          </cell>
          <cell r="C15">
            <v>8</v>
          </cell>
          <cell r="D15">
            <v>55</v>
          </cell>
          <cell r="E15">
            <v>11</v>
          </cell>
          <cell r="F15">
            <v>2</v>
          </cell>
          <cell r="G15">
            <v>3</v>
          </cell>
          <cell r="H15">
            <v>1</v>
          </cell>
          <cell r="I15">
            <v>14</v>
          </cell>
          <cell r="J15">
            <v>6</v>
          </cell>
          <cell r="L15">
            <v>4</v>
          </cell>
          <cell r="M15">
            <v>19</v>
          </cell>
          <cell r="N15">
            <v>2</v>
          </cell>
          <cell r="P15">
            <v>4</v>
          </cell>
        </row>
        <row r="16">
          <cell r="A16" t="str">
            <v>244</v>
          </cell>
          <cell r="B16" t="str">
            <v>244 - ΡΟΔΟΥ</v>
          </cell>
          <cell r="C16">
            <v>39</v>
          </cell>
          <cell r="D16">
            <v>27</v>
          </cell>
          <cell r="E16">
            <v>8</v>
          </cell>
          <cell r="F16">
            <v>9</v>
          </cell>
          <cell r="G16">
            <v>11</v>
          </cell>
          <cell r="I16">
            <v>83</v>
          </cell>
          <cell r="J16">
            <v>107</v>
          </cell>
          <cell r="K16">
            <v>7</v>
          </cell>
          <cell r="L16">
            <v>7</v>
          </cell>
          <cell r="M16">
            <v>16</v>
          </cell>
          <cell r="N16">
            <v>5</v>
          </cell>
          <cell r="Q16">
            <v>3</v>
          </cell>
          <cell r="S16">
            <v>13</v>
          </cell>
        </row>
        <row r="17">
          <cell r="A17" t="str">
            <v>245</v>
          </cell>
          <cell r="B17" t="str">
            <v>245 - ΚΩ</v>
          </cell>
          <cell r="C17">
            <v>1</v>
          </cell>
          <cell r="D17">
            <v>50</v>
          </cell>
          <cell r="E17">
            <v>28</v>
          </cell>
          <cell r="F17">
            <v>15</v>
          </cell>
          <cell r="G17">
            <v>24</v>
          </cell>
          <cell r="I17">
            <v>24</v>
          </cell>
          <cell r="J17">
            <v>80</v>
          </cell>
          <cell r="K17">
            <v>5</v>
          </cell>
          <cell r="L17">
            <v>6</v>
          </cell>
          <cell r="M17">
            <v>9</v>
          </cell>
          <cell r="N17">
            <v>3</v>
          </cell>
          <cell r="P17">
            <v>2</v>
          </cell>
          <cell r="Q17">
            <v>1</v>
          </cell>
        </row>
        <row r="18">
          <cell r="A18" t="str">
            <v>249</v>
          </cell>
          <cell r="B18" t="str">
            <v>249 - ΑΧΑΪΑΣ</v>
          </cell>
          <cell r="C18">
            <v>33</v>
          </cell>
          <cell r="D18">
            <v>120</v>
          </cell>
          <cell r="E18">
            <v>40</v>
          </cell>
          <cell r="F18">
            <v>25</v>
          </cell>
          <cell r="G18">
            <v>71</v>
          </cell>
          <cell r="H18">
            <v>10</v>
          </cell>
          <cell r="I18">
            <v>30</v>
          </cell>
          <cell r="J18">
            <v>76</v>
          </cell>
          <cell r="K18">
            <v>4</v>
          </cell>
          <cell r="L18">
            <v>17</v>
          </cell>
          <cell r="M18">
            <v>86</v>
          </cell>
          <cell r="N18">
            <v>12</v>
          </cell>
          <cell r="P18">
            <v>14</v>
          </cell>
          <cell r="Q18">
            <v>1</v>
          </cell>
        </row>
        <row r="19">
          <cell r="A19" t="str">
            <v>254</v>
          </cell>
          <cell r="B19" t="str">
            <v>254 - ΔΙΕΥΘΥΝΣΗ Δ.Ε. ΚΕΦΑΛΛΗΝΙΑΣ</v>
          </cell>
          <cell r="C19">
            <v>14</v>
          </cell>
          <cell r="D19">
            <v>18</v>
          </cell>
          <cell r="E19">
            <v>8</v>
          </cell>
          <cell r="F19">
            <v>3</v>
          </cell>
          <cell r="G19">
            <v>5</v>
          </cell>
          <cell r="H19">
            <v>1</v>
          </cell>
          <cell r="I19">
            <v>11</v>
          </cell>
          <cell r="J19">
            <v>18</v>
          </cell>
          <cell r="K19">
            <v>1</v>
          </cell>
          <cell r="L19">
            <v>11</v>
          </cell>
          <cell r="M19">
            <v>31</v>
          </cell>
          <cell r="N19">
            <v>10</v>
          </cell>
          <cell r="P19">
            <v>1</v>
          </cell>
        </row>
        <row r="20">
          <cell r="A20" t="str">
            <v>257</v>
          </cell>
          <cell r="B20" t="str">
            <v>257 - ΜΕΣΣΗΝΙΑΣ</v>
          </cell>
          <cell r="C20">
            <v>15</v>
          </cell>
          <cell r="D20">
            <v>42</v>
          </cell>
          <cell r="E20">
            <v>8</v>
          </cell>
          <cell r="F20">
            <v>12</v>
          </cell>
          <cell r="G20">
            <v>13</v>
          </cell>
          <cell r="H20">
            <v>2</v>
          </cell>
          <cell r="I20">
            <v>6</v>
          </cell>
          <cell r="J20">
            <v>15</v>
          </cell>
          <cell r="K20">
            <v>2</v>
          </cell>
          <cell r="L20">
            <v>10</v>
          </cell>
          <cell r="M20">
            <v>35</v>
          </cell>
          <cell r="N20">
            <v>4</v>
          </cell>
          <cell r="P20">
            <v>4</v>
          </cell>
        </row>
        <row r="21">
          <cell r="A21" t="str">
            <v>259</v>
          </cell>
          <cell r="B21" t="str">
            <v>259 - ΑΡΚΑΔΙΑΣ</v>
          </cell>
          <cell r="C21">
            <v>22</v>
          </cell>
          <cell r="D21">
            <v>147</v>
          </cell>
          <cell r="E21">
            <v>34</v>
          </cell>
          <cell r="F21">
            <v>24</v>
          </cell>
          <cell r="G21">
            <v>40</v>
          </cell>
          <cell r="H21">
            <v>5</v>
          </cell>
          <cell r="I21">
            <v>52</v>
          </cell>
          <cell r="J21">
            <v>41</v>
          </cell>
          <cell r="K21">
            <v>1</v>
          </cell>
          <cell r="L21">
            <v>5</v>
          </cell>
          <cell r="M21">
            <v>29</v>
          </cell>
          <cell r="N21">
            <v>12</v>
          </cell>
          <cell r="P21">
            <v>22</v>
          </cell>
          <cell r="Q21">
            <v>4</v>
          </cell>
        </row>
        <row r="22">
          <cell r="A22" t="str">
            <v>263</v>
          </cell>
          <cell r="B22" t="str">
            <v>263 - ΑΙΤΩΛΟΑΚΑΡΝΑΝΙΑΣ (ΜΕΣΟΛΟΓΓΙ)</v>
          </cell>
          <cell r="C22">
            <v>12</v>
          </cell>
          <cell r="D22">
            <v>138</v>
          </cell>
          <cell r="E22">
            <v>16</v>
          </cell>
          <cell r="F22">
            <v>28</v>
          </cell>
          <cell r="G22">
            <v>20</v>
          </cell>
          <cell r="H22">
            <v>6</v>
          </cell>
          <cell r="I22">
            <v>15</v>
          </cell>
          <cell r="J22">
            <v>87</v>
          </cell>
          <cell r="L22">
            <v>9</v>
          </cell>
          <cell r="M22">
            <v>45</v>
          </cell>
          <cell r="N22">
            <v>2</v>
          </cell>
          <cell r="P22">
            <v>5</v>
          </cell>
          <cell r="Q22">
            <v>1</v>
          </cell>
        </row>
        <row r="23">
          <cell r="A23" t="str">
            <v>267</v>
          </cell>
          <cell r="B23" t="str">
            <v>267 - ΙΩΑΝΝΙΝΩΝ</v>
          </cell>
          <cell r="C23">
            <v>4</v>
          </cell>
          <cell r="D23">
            <v>84</v>
          </cell>
          <cell r="E23">
            <v>22</v>
          </cell>
          <cell r="F23">
            <v>17</v>
          </cell>
          <cell r="G23">
            <v>39</v>
          </cell>
          <cell r="I23">
            <v>29</v>
          </cell>
          <cell r="J23">
            <v>105</v>
          </cell>
          <cell r="K23">
            <v>12</v>
          </cell>
          <cell r="L23">
            <v>1</v>
          </cell>
          <cell r="M23">
            <v>45</v>
          </cell>
          <cell r="N23">
            <v>9</v>
          </cell>
          <cell r="P23">
            <v>43</v>
          </cell>
          <cell r="Q23">
            <v>5</v>
          </cell>
        </row>
        <row r="24">
          <cell r="A24" t="str">
            <v>270</v>
          </cell>
          <cell r="B24" t="str">
            <v>270 - ΠΡΕΒΕΖΑΣ</v>
          </cell>
          <cell r="C24">
            <v>45</v>
          </cell>
          <cell r="D24">
            <v>71</v>
          </cell>
          <cell r="E24">
            <v>10</v>
          </cell>
          <cell r="F24">
            <v>51</v>
          </cell>
          <cell r="G24">
            <v>61</v>
          </cell>
          <cell r="H24">
            <v>1</v>
          </cell>
          <cell r="I24">
            <v>17</v>
          </cell>
          <cell r="J24">
            <v>46</v>
          </cell>
          <cell r="K24">
            <v>1</v>
          </cell>
          <cell r="L24">
            <v>18</v>
          </cell>
          <cell r="M24">
            <v>30</v>
          </cell>
          <cell r="N24">
            <v>6</v>
          </cell>
          <cell r="P24">
            <v>2</v>
          </cell>
        </row>
        <row r="25">
          <cell r="A25" t="str">
            <v>272</v>
          </cell>
          <cell r="B25" t="str">
            <v>272 - ΚΕΡΚΥΡΑΣ</v>
          </cell>
          <cell r="C25">
            <v>18</v>
          </cell>
          <cell r="D25">
            <v>101</v>
          </cell>
          <cell r="E25">
            <v>20</v>
          </cell>
          <cell r="F25">
            <v>33</v>
          </cell>
          <cell r="G25">
            <v>27</v>
          </cell>
          <cell r="I25">
            <v>31</v>
          </cell>
          <cell r="J25">
            <v>55</v>
          </cell>
          <cell r="K25">
            <v>1</v>
          </cell>
          <cell r="L25">
            <v>29</v>
          </cell>
          <cell r="M25">
            <v>52</v>
          </cell>
          <cell r="N25">
            <v>3</v>
          </cell>
          <cell r="P25">
            <v>15</v>
          </cell>
          <cell r="Q25">
            <v>4</v>
          </cell>
        </row>
        <row r="26">
          <cell r="A26" t="str">
            <v>273</v>
          </cell>
          <cell r="B26" t="str">
            <v>273 - ΕΥΒΟΙΑΣ</v>
          </cell>
          <cell r="C26">
            <v>10</v>
          </cell>
          <cell r="D26">
            <v>90</v>
          </cell>
          <cell r="E26">
            <v>30</v>
          </cell>
          <cell r="F26">
            <v>5</v>
          </cell>
          <cell r="G26">
            <v>30</v>
          </cell>
          <cell r="H26">
            <v>4</v>
          </cell>
          <cell r="I26">
            <v>5</v>
          </cell>
          <cell r="J26">
            <v>10</v>
          </cell>
          <cell r="L26">
            <v>12</v>
          </cell>
          <cell r="M26">
            <v>15</v>
          </cell>
          <cell r="N26">
            <v>3</v>
          </cell>
          <cell r="P26">
            <v>12</v>
          </cell>
          <cell r="Q26">
            <v>1</v>
          </cell>
        </row>
        <row r="27">
          <cell r="A27" t="str">
            <v>275</v>
          </cell>
          <cell r="B27" t="str">
            <v>275 - ΒΟΙΩΤΙΑΣ (ΛΕΙΒΑΔΙΑ)</v>
          </cell>
          <cell r="C27">
            <v>47</v>
          </cell>
          <cell r="D27">
            <v>173</v>
          </cell>
          <cell r="E27">
            <v>26</v>
          </cell>
          <cell r="F27">
            <v>24</v>
          </cell>
          <cell r="G27">
            <v>48</v>
          </cell>
          <cell r="H27">
            <v>9</v>
          </cell>
          <cell r="I27">
            <v>15</v>
          </cell>
          <cell r="J27">
            <v>10</v>
          </cell>
          <cell r="L27">
            <v>7</v>
          </cell>
          <cell r="M27">
            <v>21</v>
          </cell>
          <cell r="N27">
            <v>1</v>
          </cell>
          <cell r="P27">
            <v>4</v>
          </cell>
        </row>
        <row r="28">
          <cell r="A28" t="str">
            <v>278</v>
          </cell>
          <cell r="B28" t="str">
            <v>278 - ΦΘΙΩΤΙΔΑΣ (ΛΑΜΙΑ)</v>
          </cell>
          <cell r="C28">
            <v>7</v>
          </cell>
          <cell r="D28">
            <v>207</v>
          </cell>
          <cell r="E28">
            <v>36</v>
          </cell>
          <cell r="F28">
            <v>25</v>
          </cell>
          <cell r="G28">
            <v>37</v>
          </cell>
          <cell r="H28">
            <v>3</v>
          </cell>
          <cell r="I28">
            <v>28</v>
          </cell>
          <cell r="J28">
            <v>19</v>
          </cell>
          <cell r="K28">
            <v>2</v>
          </cell>
          <cell r="L28">
            <v>4</v>
          </cell>
          <cell r="M28">
            <v>6</v>
          </cell>
          <cell r="P28">
            <v>9</v>
          </cell>
          <cell r="Q28">
            <v>2</v>
          </cell>
        </row>
        <row r="29">
          <cell r="A29" t="str">
            <v>281</v>
          </cell>
          <cell r="B29" t="str">
            <v>281 - ΛΑΡΙΣΑΣ</v>
          </cell>
          <cell r="C29">
            <v>24</v>
          </cell>
          <cell r="D29">
            <v>150</v>
          </cell>
          <cell r="E29">
            <v>23</v>
          </cell>
          <cell r="F29">
            <v>32</v>
          </cell>
          <cell r="G29">
            <v>66</v>
          </cell>
          <cell r="H29">
            <v>6</v>
          </cell>
          <cell r="I29">
            <v>39</v>
          </cell>
          <cell r="J29">
            <v>48</v>
          </cell>
          <cell r="K29">
            <v>1</v>
          </cell>
          <cell r="L29">
            <v>7</v>
          </cell>
          <cell r="M29">
            <v>33</v>
          </cell>
          <cell r="N29">
            <v>5</v>
          </cell>
          <cell r="P29">
            <v>64</v>
          </cell>
          <cell r="Q29">
            <v>9</v>
          </cell>
        </row>
        <row r="30">
          <cell r="A30" t="str">
            <v>284</v>
          </cell>
          <cell r="B30" t="str">
            <v>284 - ΜΑΓΝΗΣΙΑΣ</v>
          </cell>
          <cell r="C30">
            <v>48</v>
          </cell>
          <cell r="D30">
            <v>193</v>
          </cell>
          <cell r="E30">
            <v>32</v>
          </cell>
          <cell r="F30">
            <v>26</v>
          </cell>
          <cell r="G30">
            <v>6</v>
          </cell>
          <cell r="I30">
            <v>18</v>
          </cell>
          <cell r="J30">
            <v>25</v>
          </cell>
          <cell r="K30">
            <v>5</v>
          </cell>
          <cell r="L30">
            <v>7</v>
          </cell>
          <cell r="M30">
            <v>40</v>
          </cell>
          <cell r="N30">
            <v>2</v>
          </cell>
          <cell r="P30">
            <v>27</v>
          </cell>
          <cell r="Q30">
            <v>8</v>
          </cell>
        </row>
        <row r="31">
          <cell r="A31" t="str">
            <v>289</v>
          </cell>
          <cell r="B31" t="str">
            <v>289 - ΤΡΙΚΑΛΩΝ</v>
          </cell>
          <cell r="C31">
            <v>11</v>
          </cell>
          <cell r="D31">
            <v>81</v>
          </cell>
          <cell r="E31">
            <v>34</v>
          </cell>
          <cell r="F31">
            <v>16</v>
          </cell>
          <cell r="G31">
            <v>16</v>
          </cell>
          <cell r="H31">
            <v>2</v>
          </cell>
          <cell r="I31">
            <v>4</v>
          </cell>
          <cell r="J31">
            <v>27</v>
          </cell>
          <cell r="K31">
            <v>4</v>
          </cell>
          <cell r="L31">
            <v>10</v>
          </cell>
          <cell r="M31">
            <v>19</v>
          </cell>
          <cell r="P31">
            <v>9</v>
          </cell>
          <cell r="Q31">
            <v>2</v>
          </cell>
        </row>
        <row r="32">
          <cell r="A32" t="str">
            <v>291</v>
          </cell>
          <cell r="B32" t="str">
            <v>291 - ΚΟΖΑΝΗΣ</v>
          </cell>
          <cell r="C32">
            <v>42</v>
          </cell>
          <cell r="D32">
            <v>400</v>
          </cell>
          <cell r="E32">
            <v>57</v>
          </cell>
          <cell r="F32">
            <v>27</v>
          </cell>
          <cell r="G32">
            <v>48</v>
          </cell>
          <cell r="H32">
            <v>10</v>
          </cell>
          <cell r="I32">
            <v>33</v>
          </cell>
          <cell r="J32">
            <v>41</v>
          </cell>
          <cell r="K32">
            <v>2</v>
          </cell>
          <cell r="L32">
            <v>23</v>
          </cell>
          <cell r="M32">
            <v>20</v>
          </cell>
          <cell r="N32">
            <v>3</v>
          </cell>
          <cell r="P32">
            <v>14</v>
          </cell>
          <cell r="Q32">
            <v>3</v>
          </cell>
        </row>
        <row r="33">
          <cell r="A33" t="str">
            <v>293</v>
          </cell>
          <cell r="B33" t="str">
            <v>293 - ΚΑΣΤΟΡΙΑΣ</v>
          </cell>
          <cell r="C33">
            <v>2</v>
          </cell>
          <cell r="D33">
            <v>100</v>
          </cell>
          <cell r="E33">
            <v>30</v>
          </cell>
          <cell r="F33">
            <v>4</v>
          </cell>
          <cell r="G33">
            <v>12</v>
          </cell>
          <cell r="H33">
            <v>11</v>
          </cell>
          <cell r="I33">
            <v>13</v>
          </cell>
          <cell r="J33">
            <v>21</v>
          </cell>
          <cell r="K33">
            <v>2</v>
          </cell>
          <cell r="L33">
            <v>3</v>
          </cell>
          <cell r="M33">
            <v>6</v>
          </cell>
          <cell r="N33">
            <v>1</v>
          </cell>
          <cell r="P33">
            <v>8</v>
          </cell>
          <cell r="Q33">
            <v>2</v>
          </cell>
        </row>
        <row r="34">
          <cell r="A34" t="str">
            <v>295</v>
          </cell>
          <cell r="B34" t="str">
            <v>295 - ΠΙΕΡΙΑΣ</v>
          </cell>
          <cell r="C34">
            <v>45</v>
          </cell>
          <cell r="D34">
            <v>163</v>
          </cell>
          <cell r="E34">
            <v>7</v>
          </cell>
          <cell r="F34">
            <v>12</v>
          </cell>
          <cell r="G34">
            <v>9</v>
          </cell>
          <cell r="I34">
            <v>13</v>
          </cell>
          <cell r="J34">
            <v>21</v>
          </cell>
          <cell r="K34">
            <v>1</v>
          </cell>
          <cell r="L34">
            <v>5</v>
          </cell>
          <cell r="M34">
            <v>8</v>
          </cell>
          <cell r="P34">
            <v>11</v>
          </cell>
          <cell r="Q34">
            <v>1</v>
          </cell>
        </row>
        <row r="35">
          <cell r="A35" t="str">
            <v>299</v>
          </cell>
          <cell r="B35" t="str">
            <v>299 - ΠΕΛΛΑΣ (ΕΔΕΣΣΑ)</v>
          </cell>
          <cell r="C35">
            <v>39</v>
          </cell>
          <cell r="D35">
            <v>435</v>
          </cell>
          <cell r="E35">
            <v>70</v>
          </cell>
          <cell r="F35">
            <v>46</v>
          </cell>
          <cell r="G35">
            <v>39</v>
          </cell>
          <cell r="H35">
            <v>6</v>
          </cell>
          <cell r="I35">
            <v>17</v>
          </cell>
          <cell r="J35">
            <v>76</v>
          </cell>
          <cell r="K35">
            <v>1</v>
          </cell>
          <cell r="M35">
            <v>3</v>
          </cell>
          <cell r="N35">
            <v>3</v>
          </cell>
          <cell r="P35">
            <v>5</v>
          </cell>
        </row>
        <row r="36">
          <cell r="A36" t="str">
            <v>301</v>
          </cell>
          <cell r="B36" t="str">
            <v>301 - ΑΝΑΤ. ΘΕΣΣΑΛΟΝΙΚΗΣ</v>
          </cell>
          <cell r="C36">
            <v>60</v>
          </cell>
          <cell r="D36">
            <v>409</v>
          </cell>
          <cell r="E36">
            <v>85</v>
          </cell>
          <cell r="F36">
            <v>75</v>
          </cell>
          <cell r="G36">
            <v>63</v>
          </cell>
          <cell r="H36">
            <v>9</v>
          </cell>
          <cell r="I36">
            <v>82</v>
          </cell>
          <cell r="J36">
            <v>106</v>
          </cell>
          <cell r="K36">
            <v>13</v>
          </cell>
          <cell r="L36">
            <v>26</v>
          </cell>
          <cell r="M36">
            <v>129</v>
          </cell>
          <cell r="N36">
            <v>15</v>
          </cell>
          <cell r="P36">
            <v>113</v>
          </cell>
          <cell r="Q36">
            <v>13</v>
          </cell>
          <cell r="S36">
            <v>31</v>
          </cell>
        </row>
        <row r="37">
          <cell r="A37" t="str">
            <v>305</v>
          </cell>
          <cell r="B37" t="str">
            <v>305 - ΔΥΤ. ΘΕΣΣΑΛΟΝΙΚΗΣ</v>
          </cell>
          <cell r="C37">
            <v>28</v>
          </cell>
          <cell r="D37">
            <v>389</v>
          </cell>
          <cell r="E37">
            <v>73</v>
          </cell>
          <cell r="F37">
            <v>42</v>
          </cell>
          <cell r="G37">
            <v>44</v>
          </cell>
          <cell r="H37">
            <v>10</v>
          </cell>
          <cell r="I37">
            <v>83</v>
          </cell>
          <cell r="J37">
            <v>69</v>
          </cell>
          <cell r="K37">
            <v>7</v>
          </cell>
          <cell r="L37">
            <v>17</v>
          </cell>
          <cell r="M37">
            <v>30</v>
          </cell>
          <cell r="N37">
            <v>2</v>
          </cell>
          <cell r="P37">
            <v>26</v>
          </cell>
          <cell r="Q37">
            <v>6</v>
          </cell>
        </row>
        <row r="38">
          <cell r="A38" t="str">
            <v>313</v>
          </cell>
          <cell r="B38" t="str">
            <v>313 - ΚΑΒΑΛΑΣ</v>
          </cell>
          <cell r="C38">
            <v>19</v>
          </cell>
          <cell r="D38">
            <v>201</v>
          </cell>
          <cell r="E38">
            <v>26</v>
          </cell>
          <cell r="F38">
            <v>25</v>
          </cell>
          <cell r="G38">
            <v>44</v>
          </cell>
          <cell r="H38">
            <v>8</v>
          </cell>
          <cell r="I38">
            <v>31</v>
          </cell>
          <cell r="J38">
            <v>113</v>
          </cell>
          <cell r="K38">
            <v>5</v>
          </cell>
          <cell r="L38">
            <v>4</v>
          </cell>
          <cell r="M38">
            <v>17</v>
          </cell>
          <cell r="P38">
            <v>41</v>
          </cell>
          <cell r="Q38">
            <v>9</v>
          </cell>
        </row>
        <row r="39">
          <cell r="A39" t="str">
            <v>316</v>
          </cell>
          <cell r="B39" t="str">
            <v>316 - ΡΟΔΟΠΗΣ</v>
          </cell>
          <cell r="C39">
            <v>17</v>
          </cell>
          <cell r="D39">
            <v>91</v>
          </cell>
          <cell r="E39">
            <v>22</v>
          </cell>
          <cell r="F39">
            <v>13</v>
          </cell>
          <cell r="G39">
            <v>8</v>
          </cell>
          <cell r="H39">
            <v>1</v>
          </cell>
          <cell r="I39">
            <v>3</v>
          </cell>
          <cell r="J39">
            <v>44</v>
          </cell>
          <cell r="K39">
            <v>3</v>
          </cell>
          <cell r="L39">
            <v>9</v>
          </cell>
          <cell r="M39">
            <v>17</v>
          </cell>
          <cell r="N39">
            <v>7</v>
          </cell>
          <cell r="P39">
            <v>16</v>
          </cell>
          <cell r="Q39">
            <v>3</v>
          </cell>
          <cell r="S39">
            <v>42</v>
          </cell>
        </row>
        <row r="40">
          <cell r="A40" t="str">
            <v>317</v>
          </cell>
          <cell r="B40" t="str">
            <v>317 - ΕΒΡΟΥ (ΑΛΕΞΑΝΔΡΟΥΠΟΛΗ)</v>
          </cell>
          <cell r="C40">
            <v>3</v>
          </cell>
          <cell r="D40">
            <v>134</v>
          </cell>
          <cell r="E40">
            <v>16</v>
          </cell>
          <cell r="F40">
            <v>3</v>
          </cell>
          <cell r="G40">
            <v>14</v>
          </cell>
          <cell r="H40">
            <v>4</v>
          </cell>
          <cell r="I40">
            <v>10</v>
          </cell>
          <cell r="J40">
            <v>68</v>
          </cell>
          <cell r="K40">
            <v>2</v>
          </cell>
          <cell r="L40">
            <v>3</v>
          </cell>
          <cell r="M40">
            <v>14</v>
          </cell>
          <cell r="N40">
            <v>3</v>
          </cell>
          <cell r="P40">
            <v>14</v>
          </cell>
          <cell r="Q40">
            <v>2</v>
          </cell>
          <cell r="S40">
            <v>44</v>
          </cell>
        </row>
        <row r="41">
          <cell r="A41" t="str">
            <v>319</v>
          </cell>
          <cell r="B41" t="str">
            <v>319 - ΗΡΑΚΛΕΙΟΥ</v>
          </cell>
          <cell r="C41">
            <v>24</v>
          </cell>
          <cell r="D41">
            <v>141</v>
          </cell>
          <cell r="E41">
            <v>24</v>
          </cell>
          <cell r="F41">
            <v>64</v>
          </cell>
          <cell r="G41">
            <v>39</v>
          </cell>
          <cell r="H41">
            <v>7</v>
          </cell>
          <cell r="I41">
            <v>64</v>
          </cell>
          <cell r="J41">
            <v>250</v>
          </cell>
          <cell r="K41">
            <v>7</v>
          </cell>
          <cell r="L41">
            <v>18</v>
          </cell>
          <cell r="M41">
            <v>72</v>
          </cell>
          <cell r="N41">
            <v>7</v>
          </cell>
          <cell r="P41">
            <v>17</v>
          </cell>
        </row>
        <row r="42">
          <cell r="A42" t="str">
            <v>323</v>
          </cell>
          <cell r="B42" t="str">
            <v>323 - ΧΑΝΙΩΝ</v>
          </cell>
          <cell r="C42">
            <v>25</v>
          </cell>
          <cell r="D42">
            <v>58</v>
          </cell>
          <cell r="E42">
            <v>11</v>
          </cell>
          <cell r="F42">
            <v>34</v>
          </cell>
          <cell r="G42">
            <v>25</v>
          </cell>
          <cell r="H42">
            <v>1</v>
          </cell>
          <cell r="I42">
            <v>16</v>
          </cell>
          <cell r="J42">
            <v>95</v>
          </cell>
          <cell r="K42">
            <v>7</v>
          </cell>
          <cell r="L42">
            <v>3</v>
          </cell>
          <cell r="M42">
            <v>26</v>
          </cell>
          <cell r="N42">
            <v>3</v>
          </cell>
          <cell r="P42">
            <v>20</v>
          </cell>
        </row>
        <row r="43">
          <cell r="A43" t="str">
            <v>201_ΑΜΕΑ</v>
          </cell>
          <cell r="B43" t="str">
            <v>AMEA1 - ΕΞΕΤ. ΚΕΝΤΡΟ ΕΙΔΙΚΩΝ ΔΕΞ. ΑΘΗΝΑΣ</v>
          </cell>
          <cell r="C43">
            <v>4</v>
          </cell>
          <cell r="D43">
            <v>52</v>
          </cell>
          <cell r="E43">
            <v>6</v>
          </cell>
          <cell r="F43">
            <v>4</v>
          </cell>
          <cell r="G43">
            <v>9</v>
          </cell>
          <cell r="I43">
            <v>3</v>
          </cell>
          <cell r="J43">
            <v>5</v>
          </cell>
          <cell r="K43">
            <v>1</v>
          </cell>
          <cell r="L43">
            <v>1</v>
          </cell>
          <cell r="M43">
            <v>2</v>
          </cell>
          <cell r="N43">
            <v>1</v>
          </cell>
          <cell r="P43">
            <v>1</v>
          </cell>
        </row>
        <row r="44">
          <cell r="A44" t="str">
            <v>301_ΑΜΕΑ</v>
          </cell>
          <cell r="B44" t="str">
            <v>AMEA2 - ΕΞΕΤ. ΚΕΝΤΡΟ ΕΙΔΙΚΩΝ ΔΕΞ. ΘΕΣΣΑΛΟΝΙΚΗΣ</v>
          </cell>
          <cell r="C44">
            <v>4</v>
          </cell>
          <cell r="D44">
            <v>44</v>
          </cell>
          <cell r="E44">
            <v>7</v>
          </cell>
          <cell r="F44">
            <v>3</v>
          </cell>
          <cell r="G44">
            <v>3</v>
          </cell>
          <cell r="I44">
            <v>2</v>
          </cell>
          <cell r="J44">
            <v>4</v>
          </cell>
          <cell r="L44">
            <v>1</v>
          </cell>
          <cell r="M44">
            <v>2</v>
          </cell>
          <cell r="S44">
            <v>1</v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ΙΕΥΘΥΝΣΕΙΣ ΔΒΑΘΜΙΑΣ ΕΚΠ."/>
      <sheetName val="ΕΞΕΤ_ΚΕΝΤΡΑ_ΜΑΪΟΥ_2011"/>
      <sheetName val="(SITE)_ΕΞΕΤ_ΚΕΝΤΡΑ _ΜΑΪΟΥ_2011"/>
      <sheetName val="(ΦΟΡΕΙΣ)_ΕΞΕΤ_ΚΕΝΤΡΑ_ΜΑΪΟΥ_2011"/>
      <sheetName val="(VBI)_ΕΞΕΤ_ΚΕΝΤΡΑ_ΜΑΪΟΥ_2011"/>
      <sheetName val="Δ.Δ.Ε."/>
      <sheetName val="Αρχικά_δεδομένα"/>
    </sheetNames>
    <sheetDataSet>
      <sheetData sheetId="0">
        <row r="3">
          <cell r="A3">
            <v>201</v>
          </cell>
          <cell r="B3" t="str">
            <v>Α ΑΘΗΝΑΣ</v>
          </cell>
          <cell r="C3" t="str">
            <v xml:space="preserve">ΚΗΦΙΣΙΑΣ 16__115 26 ΑΘΗΝΑ </v>
          </cell>
          <cell r="D3" t="str">
            <v>210 5226282_210 5234796_210 5247262</v>
          </cell>
          <cell r="E3" t="str">
            <v>210 5241160</v>
          </cell>
          <cell r="F3" t="str">
            <v>mail@dide-a-ath.att.sch.gr</v>
          </cell>
        </row>
        <row r="4">
          <cell r="A4">
            <v>210</v>
          </cell>
          <cell r="B4" t="str">
            <v>Β ΑΘΗΝΑΣ</v>
          </cell>
          <cell r="C4" t="str">
            <v>ΜΕΣΟΓΕΙΩΝ 324__153 43  ΑΓ. ΠΑΡΑΣΚΕΥΗ</v>
          </cell>
          <cell r="D4" t="str">
            <v>210 6395032_210 6397273_210 6001014</v>
          </cell>
          <cell r="E4" t="str">
            <v>210 6000870</v>
          </cell>
          <cell r="F4" t="str">
            <v>mail@dide-v-ath.att.sch.gr</v>
          </cell>
        </row>
        <row r="5">
          <cell r="A5">
            <v>215</v>
          </cell>
          <cell r="B5" t="str">
            <v>Γ ΑΘΗΝΑΣ</v>
          </cell>
          <cell r="C5" t="str">
            <v>ΘΗΒΩΝ 401__122 10  ΑΙΓΑΛΕΩ</v>
          </cell>
          <cell r="D5" t="str">
            <v>210 5905640</v>
          </cell>
          <cell r="E5" t="str">
            <v>210 5907849</v>
          </cell>
          <cell r="F5" t="str">
            <v>webmaster@cdsed.att.sch.gr</v>
          </cell>
        </row>
        <row r="6">
          <cell r="A6">
            <v>221</v>
          </cell>
          <cell r="B6" t="str">
            <v>Δ ΑΘΗΝΑΣ</v>
          </cell>
          <cell r="C6" t="str">
            <v>ΟΜΗΡΟΥ 34__171 21 ΝΕΑ ΣΜΥΡΝΗ</v>
          </cell>
          <cell r="D6" t="str">
            <v>210 9318667_210 9370382</v>
          </cell>
          <cell r="E6" t="str">
            <v>210 9353223</v>
          </cell>
          <cell r="F6" t="str">
            <v>mail@dide-d-ath.att.sch.gr</v>
          </cell>
        </row>
        <row r="7">
          <cell r="A7">
            <v>224</v>
          </cell>
          <cell r="B7" t="str">
            <v>ΑΝ. ΑΤΤΙΚΗ</v>
          </cell>
          <cell r="C7" t="str">
            <v>ΗΡ. ΠΟΛΥΤΕΧΝΕΙΟΥ 9-11__153 44 ΓΕΡΑΚΑΣ</v>
          </cell>
          <cell r="D7" t="str">
            <v>210 6615862_210 6046830</v>
          </cell>
          <cell r="E7" t="str">
            <v xml:space="preserve">210 6615863 </v>
          </cell>
          <cell r="F7" t="str">
            <v>mail@dide-anatol.att.sch.gr</v>
          </cell>
        </row>
        <row r="8">
          <cell r="A8">
            <v>227</v>
          </cell>
          <cell r="B8" t="str">
            <v>ΔΥΤ. ΑΤΤΙΚΗ</v>
          </cell>
          <cell r="C8" t="str">
            <v>ΡΗΓΑ ΦΕΡΑΙΟΥ 70__102 00 ΕΛΕΥΣΙΝΑ</v>
          </cell>
          <cell r="D8" t="str">
            <v>210  5549321_210 5549406</v>
          </cell>
          <cell r="E8" t="str">
            <v>210 5549069</v>
          </cell>
          <cell r="F8" t="str">
            <v>mail@dide-dytik.att.sch.gr</v>
          </cell>
        </row>
        <row r="9">
          <cell r="A9">
            <v>230</v>
          </cell>
          <cell r="B9" t="str">
            <v>ΠΕΙΡΑΙΑΣ</v>
          </cell>
          <cell r="C9" t="str">
            <v>ΕΛ. ΒΕΝΙΖΕΛΟΥ 35__185 32 ΠΕΙΡΑΙΑΣ</v>
          </cell>
          <cell r="D9" t="str">
            <v>210  4173940_210 4118746</v>
          </cell>
          <cell r="E9" t="str">
            <v>210 4179780</v>
          </cell>
          <cell r="F9" t="str">
            <v>mail@dide-peiraia.att.sch.gr</v>
          </cell>
        </row>
        <row r="10">
          <cell r="A10">
            <v>213</v>
          </cell>
          <cell r="B10" t="str">
            <v>Β ΑΘΗΝΑΣ</v>
          </cell>
          <cell r="C10" t="str">
            <v>ΕΛ. ΑΛΑΜΕΙΝ 20__142 31 Ν. ΙΩΝΙΑ</v>
          </cell>
          <cell r="D10" t="str">
            <v>210 2710135_210 2718079</v>
          </cell>
          <cell r="E10" t="str">
            <v>210 2797834</v>
          </cell>
        </row>
        <row r="11">
          <cell r="A11">
            <v>236</v>
          </cell>
          <cell r="B11" t="str">
            <v>ΛΕΣΒΟΥ</v>
          </cell>
          <cell r="C11" t="str">
            <v>Γ. ΜΟΥΡΑ 10__811 00 ΜΥΤΙΛΗΝΗ</v>
          </cell>
          <cell r="D11" t="str">
            <v>22510 48274_22510 48241</v>
          </cell>
          <cell r="E11" t="str">
            <v>22510 48278</v>
          </cell>
          <cell r="F11" t="str">
            <v>mail@dide.les.sch.gr</v>
          </cell>
        </row>
        <row r="12">
          <cell r="A12">
            <v>334</v>
          </cell>
          <cell r="B12" t="str">
            <v>ΛΗΜΝΟΥ</v>
          </cell>
          <cell r="C12" t="str">
            <v>ΜΥΡΙΝΑ__ 814 00 ΛΗΜΝΟΣ</v>
          </cell>
          <cell r="D12" t="str">
            <v>22540 22309_22510 48241</v>
          </cell>
          <cell r="E12" t="str">
            <v>22540 24571</v>
          </cell>
        </row>
        <row r="13">
          <cell r="A13">
            <v>237</v>
          </cell>
          <cell r="B13" t="str">
            <v>ΣΑΜΟΥ</v>
          </cell>
          <cell r="C13" t="str">
            <v>ΚΑΝΑΡΗ-ΝΤΑΕΛ__831 00 ΣΑΜΟΣ</v>
          </cell>
          <cell r="D13" t="str">
            <v>22730 80430_22730 80433-34</v>
          </cell>
          <cell r="E13" t="str">
            <v>22730 80431</v>
          </cell>
          <cell r="F13" t="str">
            <v>mail@dide.sam.sch.gr</v>
          </cell>
        </row>
        <row r="14">
          <cell r="A14">
            <v>238</v>
          </cell>
          <cell r="B14" t="str">
            <v>ΧΙΟΥ</v>
          </cell>
          <cell r="C14" t="str">
            <v>ΠΟΛΥΤΕΧΝΕΙΟΥ 13__821 00 ΧΙΟΣ</v>
          </cell>
          <cell r="E14" t="str">
            <v>22710 44228</v>
          </cell>
          <cell r="F14" t="str">
            <v>mail@dide.chi.sch.gr</v>
          </cell>
        </row>
        <row r="15">
          <cell r="A15">
            <v>239</v>
          </cell>
          <cell r="B15" t="str">
            <v>ΣΥΡΟΥ</v>
          </cell>
          <cell r="C15" t="str">
            <v>ΛΙΒΑΔΙ-ΜΑΝΑ__841 00 ΕΡΜΟΥΠΟΛΗ ΣΥΡΟΣ</v>
          </cell>
          <cell r="D15" t="str">
            <v>22810 8801922810 83288_22810 88019</v>
          </cell>
          <cell r="E15" t="str">
            <v>22810 88376</v>
          </cell>
          <cell r="F15" t="str">
            <v>mail@dide.kyk.sch.gr</v>
          </cell>
        </row>
        <row r="16">
          <cell r="A16">
            <v>240</v>
          </cell>
          <cell r="B16" t="str">
            <v>ΑΝΔΡΟΥ</v>
          </cell>
          <cell r="C16" t="str">
            <v>Ν.Μ. ΕΜΠΕΙΡΙΚΟΥ 1__84300 ΑΝΔΡΟΣ</v>
          </cell>
          <cell r="D16" t="str">
            <v>22820 24189</v>
          </cell>
          <cell r="E16" t="str">
            <v>22820 24199</v>
          </cell>
        </row>
        <row r="17">
          <cell r="A17">
            <v>241</v>
          </cell>
          <cell r="B17" t="str">
            <v>ΝΑΞΟΥ</v>
          </cell>
          <cell r="C17" t="str">
            <v>ΧΩΡΑ__843 00 ΝΑΞΟΣ</v>
          </cell>
          <cell r="D17" t="str">
            <v>22850 22729_22850 25761</v>
          </cell>
          <cell r="E17" t="str">
            <v>22850 25820</v>
          </cell>
        </row>
        <row r="18">
          <cell r="A18">
            <v>242</v>
          </cell>
          <cell r="B18" t="str">
            <v>ΘΗΡΑΣ</v>
          </cell>
          <cell r="C18" t="str">
            <v>ΦΗΡΑ__847 00 ΘΗΡΑ</v>
          </cell>
          <cell r="D18" t="str">
            <v>22860 25546_22860 22295</v>
          </cell>
          <cell r="E18" t="str">
            <v xml:space="preserve">22860 28378 </v>
          </cell>
        </row>
        <row r="19">
          <cell r="A19">
            <v>243</v>
          </cell>
          <cell r="B19" t="str">
            <v>ΜΗΛΟΥ</v>
          </cell>
          <cell r="C19" t="str">
            <v>ΠΛΑΚΑ ΜΗΛΟΣ__848 00 ΜΗΛΟΣ</v>
          </cell>
          <cell r="D19" t="str">
            <v>22870 22822_22870 23959</v>
          </cell>
          <cell r="E19" t="str">
            <v>22870 23959</v>
          </cell>
        </row>
        <row r="20">
          <cell r="A20">
            <v>364</v>
          </cell>
          <cell r="B20" t="str">
            <v>ΠΑΡΟΥ</v>
          </cell>
          <cell r="C20" t="str">
            <v>ΠΑΡΟΙΚΙΑ__844 00 ΠΑΡΟΣ</v>
          </cell>
          <cell r="D20" t="str">
            <v>22840 28301</v>
          </cell>
          <cell r="E20" t="str">
            <v>22840 28309</v>
          </cell>
        </row>
        <row r="21">
          <cell r="A21">
            <v>244</v>
          </cell>
          <cell r="B21" t="str">
            <v>ΡΟΔΟΥ</v>
          </cell>
          <cell r="C21" t="str">
            <v>ΚΛΑΥΔΙΟΥ ΠΕΠΕΡ-ΖΕΦΥΡΟΣ__851 00 ΡΟΔΟΣ</v>
          </cell>
          <cell r="D21" t="str">
            <v>22410 55803_22410 55826_22410 55828</v>
          </cell>
          <cell r="E21" t="str">
            <v>22410 55827</v>
          </cell>
          <cell r="F21" t="str">
            <v>mail@dide.doad.sch.gr</v>
          </cell>
        </row>
        <row r="22">
          <cell r="A22">
            <v>245</v>
          </cell>
          <cell r="B22" t="str">
            <v>ΚΩ</v>
          </cell>
          <cell r="C22" t="str">
            <v>ΜΗΤΡΟΠΟΛΕΩΣ 24 &amp; ΚΟΡΑΗ__ 853 00 ΚΩΣ</v>
          </cell>
          <cell r="D22" t="str">
            <v>22420 21120</v>
          </cell>
          <cell r="E22" t="str">
            <v>22420 48957</v>
          </cell>
        </row>
        <row r="23">
          <cell r="A23">
            <v>365</v>
          </cell>
          <cell r="B23" t="str">
            <v>ΚΑΛΥΜΝΟΣ</v>
          </cell>
          <cell r="C23" t="str">
            <v>ΕΝΟΡΙΑ ΕΥΑΓΓΕΛΙΣΤΡΙΑΣ   ΠΑΡΑΛΙΑ__ 852 00 ΚΑΛΥΜΝΟΣ</v>
          </cell>
          <cell r="D23" t="str">
            <v>22430 59036</v>
          </cell>
        </row>
        <row r="24">
          <cell r="A24">
            <v>246</v>
          </cell>
          <cell r="B24" t="str">
            <v>ΚΟΡΙΝΘΙΑΣ</v>
          </cell>
          <cell r="C24" t="str">
            <v>ΝΟΤΑΡΑ 123__201 00 ΚΟΡΙΝΘΟΣ</v>
          </cell>
          <cell r="D24" t="str">
            <v>27410 77010</v>
          </cell>
          <cell r="E24" t="str">
            <v>27410 77021</v>
          </cell>
          <cell r="F24" t="str">
            <v>mail@dide.kor.sch.gr</v>
          </cell>
        </row>
        <row r="25">
          <cell r="A25">
            <v>249</v>
          </cell>
          <cell r="B25" t="str">
            <v>ΑΧΑΪΑΣ</v>
          </cell>
          <cell r="C25" t="str">
            <v>ΕΡΜΟΥ 70__ 261 21 ΠΑΤΡΑ</v>
          </cell>
          <cell r="D25" t="str">
            <v>2610 243101_2610 243105</v>
          </cell>
          <cell r="E25" t="str">
            <v>2610 243104</v>
          </cell>
          <cell r="F25" t="str">
            <v>mail@dide.ach.sch.gr</v>
          </cell>
        </row>
        <row r="26">
          <cell r="A26">
            <v>253</v>
          </cell>
          <cell r="B26" t="str">
            <v>ΖΑΚΥΝΘΟΥ</v>
          </cell>
          <cell r="C26" t="str">
            <v>ΦΙΛΙΚΩΝ 1__ 29100 ΖΑΚΥΝΘΟΣ</v>
          </cell>
          <cell r="D26" t="str">
            <v>26950 22272_26950 27173</v>
          </cell>
          <cell r="E26" t="str">
            <v>26950 44552</v>
          </cell>
          <cell r="F26" t="str">
            <v>mail@dide.zak.sch.gr</v>
          </cell>
        </row>
        <row r="27">
          <cell r="A27">
            <v>254</v>
          </cell>
          <cell r="B27" t="str">
            <v>ΚΕΦΑΛΛΗΝΙΑΣ</v>
          </cell>
          <cell r="C27" t="str">
            <v>ΜΑΖΑΡΑΚΗ 2__281 00 ΑΡΓΟΣΤΟΛΙ</v>
          </cell>
          <cell r="D27" t="str">
            <v>26710 28504_26710 24412</v>
          </cell>
          <cell r="E27" t="str">
            <v>26710 27022</v>
          </cell>
          <cell r="F27" t="str">
            <v>mail@dide.kef.sch.gr</v>
          </cell>
        </row>
        <row r="28">
          <cell r="A28">
            <v>255</v>
          </cell>
          <cell r="B28" t="str">
            <v>ΗΛΕΙΑΣ</v>
          </cell>
          <cell r="C28" t="str">
            <v>ΤΑΚΗ ΠΕΤΡΟΠΟΥΛΟΥ 4__271 00 ΠΥΡΓΟΣ</v>
          </cell>
          <cell r="D28" t="str">
            <v>26210 83030_26210 83010</v>
          </cell>
          <cell r="E28" t="str">
            <v>26210 83007</v>
          </cell>
          <cell r="F28" t="str">
            <v>dideilei@sch.gr</v>
          </cell>
        </row>
        <row r="29">
          <cell r="A29">
            <v>257</v>
          </cell>
          <cell r="B29" t="str">
            <v>ΜΕΣΣΗΝΙΑΣ</v>
          </cell>
          <cell r="C29" t="str">
            <v>ΠΛ.ΒΑΣ. ΓΕΩΡΓΙΟΥ (ΚΤΙΡΙΟ Ο.Τ.Ε.)__241 00 ΚΑΛΑΜΑΤΑ</v>
          </cell>
          <cell r="D29" t="str">
            <v>27210 95813_27210 95814_27210 63481</v>
          </cell>
          <cell r="E29" t="str">
            <v>27210 95808</v>
          </cell>
          <cell r="F29" t="str">
            <v>mail@dide.mes.sch.gr</v>
          </cell>
        </row>
        <row r="30">
          <cell r="A30">
            <v>259</v>
          </cell>
          <cell r="B30" t="str">
            <v>ΑΡΚΑΔΙΑΣ</v>
          </cell>
          <cell r="C30" t="str">
            <v>ΠΛ. ΑΓ. ΔΗΜΗΤΡΙΟΥ 4__221 00 ΤΡΙΠΟΛΗ</v>
          </cell>
          <cell r="D30" t="str">
            <v>2710 221762_2710 238705</v>
          </cell>
          <cell r="E30" t="str">
            <v>2710 238435</v>
          </cell>
          <cell r="F30" t="str">
            <v>mail@dide.ark.sch.gr</v>
          </cell>
        </row>
        <row r="31">
          <cell r="A31">
            <v>261</v>
          </cell>
          <cell r="B31" t="str">
            <v>ΑΡΓΟΛΙΔΑΣ</v>
          </cell>
          <cell r="C31" t="str">
            <v>ΑΜΥΜΩΝΗΣ 7__211 00 ΝΑΥΠΛΙΟ</v>
          </cell>
          <cell r="D31" t="str">
            <v>27520 22306_27520 23794</v>
          </cell>
          <cell r="E31" t="str">
            <v>27520 99213</v>
          </cell>
          <cell r="F31" t="str">
            <v>mail@dide.arg.sch.gr</v>
          </cell>
        </row>
        <row r="32">
          <cell r="A32">
            <v>262</v>
          </cell>
          <cell r="B32" t="str">
            <v>ΛΑΚΩΝΙΑΣ</v>
          </cell>
          <cell r="C32" t="str">
            <v>2o ΧΛΜ. ΣΠΑΡΤΗΣ ΓΥΘΕΙΟΥ__231 00 ΣΠΑΡΤΗ</v>
          </cell>
          <cell r="D32" t="str">
            <v>27310 89490_27310 89462_27310 89452</v>
          </cell>
          <cell r="E32" t="str">
            <v>27310 22181</v>
          </cell>
          <cell r="F32" t="str">
            <v>plinet@dide.lak.sch.gr</v>
          </cell>
        </row>
        <row r="33">
          <cell r="A33">
            <v>263</v>
          </cell>
          <cell r="B33" t="str">
            <v>ΜΕΣΟΛΟΓΓΙΟΥ</v>
          </cell>
          <cell r="C33" t="str">
            <v>ΚΥΠΡΟΥ 20__302 00 ΜΕΣΟΛΟΓΓΙ</v>
          </cell>
          <cell r="D33" t="str">
            <v>26310 26298_26310 24110</v>
          </cell>
          <cell r="E33" t="str">
            <v>26310 24895</v>
          </cell>
          <cell r="F33" t="str">
            <v>mail@dide.ait.sch.gr</v>
          </cell>
        </row>
        <row r="34">
          <cell r="A34">
            <v>264</v>
          </cell>
          <cell r="B34" t="str">
            <v>ΑΓΡΙΝΙΟΥ</v>
          </cell>
          <cell r="C34" t="str">
            <v>ΣΠΥΡΟΥ ΤΣΙΚΝΙΑ 56__301 00 ΑΓΡΙΝΙΟ</v>
          </cell>
          <cell r="D34" t="str">
            <v xml:space="preserve"> 26410 30110-16</v>
          </cell>
          <cell r="E34" t="str">
            <v>26410 46933</v>
          </cell>
        </row>
        <row r="35">
          <cell r="A35">
            <v>266</v>
          </cell>
          <cell r="B35" t="str">
            <v>ΛΕΥΚΑΔΑΣ</v>
          </cell>
          <cell r="C35" t="str">
            <v>ΚΑΡΑΒΕΛΑ 11__311 00 ΛΕΥΚΑΔΑ</v>
          </cell>
          <cell r="D35" t="str">
            <v>26450 21728_26450 21729-30</v>
          </cell>
          <cell r="E35">
            <v>2645021731</v>
          </cell>
          <cell r="F35" t="str">
            <v>mail@dide.lef.sch.gr</v>
          </cell>
        </row>
        <row r="36">
          <cell r="A36">
            <v>267</v>
          </cell>
          <cell r="B36" t="str">
            <v>ΙΩΑΝΝΙΝΩΝ</v>
          </cell>
          <cell r="C36" t="str">
            <v>ΑΝΕΞΑΡΤΗΣΙΑΣ 146Α &amp; ΦΙΛΙΚΗΣ ΕΤΑΙΡΙΑΣ__45444 ΙΩΑΝΝΙΝΑ</v>
          </cell>
          <cell r="D36" t="str">
            <v>26510 22006_26510 70680_26510 35486</v>
          </cell>
          <cell r="E36" t="str">
            <v>26510 72396</v>
          </cell>
          <cell r="F36" t="str">
            <v>mail@dide.ioa.sch.gr</v>
          </cell>
        </row>
        <row r="37">
          <cell r="A37">
            <v>269</v>
          </cell>
          <cell r="B37" t="str">
            <v>ΑΡΤΑΣ</v>
          </cell>
          <cell r="C37" t="str">
            <v>ΠΕΡ. ΟΔΟΣ &amp; ΚΑΡΑΟΛΗ 1__471 00 ΑΡΤΑ</v>
          </cell>
          <cell r="D37" t="str">
            <v>26810 70380_26810 70749</v>
          </cell>
          <cell r="E37" t="str">
            <v>26810 27234</v>
          </cell>
          <cell r="F37" t="str">
            <v>mail@dide.art.sch.gr</v>
          </cell>
        </row>
        <row r="38">
          <cell r="A38">
            <v>270</v>
          </cell>
          <cell r="B38" t="str">
            <v>ΠΡΕΒΕΖΑΣ</v>
          </cell>
          <cell r="C38" t="str">
            <v>ΚΟΛΟΚΟΤΡΩΝΗ (ΠΕΡΙΟΧΗ ΝΟΣΟΚΟΜΕΙΟΥ)__481 00 ΠΡΕΒΕΖΑ</v>
          </cell>
          <cell r="D38" t="str">
            <v>26820 23742_26820 27861</v>
          </cell>
          <cell r="E38" t="str">
            <v>26820 89792</v>
          </cell>
          <cell r="F38" t="str">
            <v>mail@dide.pre.sch.gr</v>
          </cell>
        </row>
        <row r="39">
          <cell r="A39">
            <v>271</v>
          </cell>
          <cell r="B39" t="str">
            <v>ΘΕΣΠΩΤΙΑΣ</v>
          </cell>
          <cell r="C39" t="str">
            <v>ΕΥΡΟΙΑΣ 1__461 00 ΗΓΟΥΜΕΝΙΤΣΑ</v>
          </cell>
          <cell r="D39" t="str">
            <v>26650 24562</v>
          </cell>
          <cell r="E39" t="str">
            <v>26650 2377</v>
          </cell>
          <cell r="F39" t="str">
            <v>mail@dide.thesp.sch.gr</v>
          </cell>
        </row>
        <row r="40">
          <cell r="A40">
            <v>272</v>
          </cell>
          <cell r="B40" t="str">
            <v>ΚΕΡΚΥΡΑΣ</v>
          </cell>
          <cell r="C40" t="str">
            <v>ΜΑΜΑΛΟΙ-ΑΛΕΠΟΥ__491 00 ΚΕΡΚΥΡΑ</v>
          </cell>
          <cell r="D40" t="str">
            <v>26610 32987_26610 49552</v>
          </cell>
          <cell r="E40" t="str">
            <v>26610 38119</v>
          </cell>
          <cell r="F40" t="str">
            <v>mail@dide.ker.sch.gr</v>
          </cell>
        </row>
        <row r="41">
          <cell r="A41">
            <v>273</v>
          </cell>
          <cell r="B41" t="str">
            <v>ΕΥΒΟΙΑΣ</v>
          </cell>
          <cell r="C41" t="str">
            <v>ΚΡΙΕΖΗ 16__341 00 ΧΑΛΚΙΔΑ</v>
          </cell>
          <cell r="D41" t="str">
            <v>22210 77149_22210 82668</v>
          </cell>
          <cell r="E41" t="str">
            <v>22210 75235</v>
          </cell>
          <cell r="F41" t="str">
            <v>mail@dide.eyv.sch.gr</v>
          </cell>
        </row>
        <row r="42">
          <cell r="A42">
            <v>275</v>
          </cell>
          <cell r="B42" t="str">
            <v>ΒΟΙΩΤΙΑΣ</v>
          </cell>
          <cell r="C42" t="str">
            <v>ΚΑΡΑΓΙΑΝΝΟΠΟΥΛΟΥ 74__321 00 ΛΙΒΑΔΕΙΑ</v>
          </cell>
          <cell r="D42" t="str">
            <v>22610 26845_22610 80386_22610 23232</v>
          </cell>
          <cell r="F42" t="str">
            <v>mail@dide.voi.sch.gr</v>
          </cell>
        </row>
        <row r="43">
          <cell r="A43">
            <v>276</v>
          </cell>
          <cell r="B43" t="str">
            <v>ΘΗΒΑ</v>
          </cell>
          <cell r="C43" t="str">
            <v>ΔΙΟΙΚΗΤΗΡΙΟ Ν.Α. ΒΟΙΩΤΙΑΣ__322 00 ΘΗΒΑ</v>
          </cell>
          <cell r="D43">
            <v>2262080001</v>
          </cell>
          <cell r="E43">
            <v>2262029233</v>
          </cell>
        </row>
        <row r="44">
          <cell r="A44">
            <v>277</v>
          </cell>
          <cell r="B44" t="str">
            <v>ΦΩΚΙΔΑΣ</v>
          </cell>
          <cell r="C44" t="str">
            <v>Ι.ΓΙΔΟΓΙΑΝΝΟΥ 31__331 00 ΑΜΦΙΣΣΑ</v>
          </cell>
          <cell r="D44" t="str">
            <v>22650 28524</v>
          </cell>
          <cell r="E44" t="str">
            <v>22650 22740</v>
          </cell>
          <cell r="F44" t="str">
            <v>plinet@dide.fok.sch.gr</v>
          </cell>
        </row>
        <row r="45">
          <cell r="A45">
            <v>278</v>
          </cell>
          <cell r="B45" t="str">
            <v>ΛΑΜΙΑΣ</v>
          </cell>
          <cell r="C45" t="str">
            <v>ΚΥΠΡΟΥ 85__351 00 ΛΑΜΙΑ</v>
          </cell>
          <cell r="D45" t="str">
            <v xml:space="preserve">22310 22964_22310 29689_22310 27849                    </v>
          </cell>
          <cell r="F45" t="str">
            <v>mail@dide.fth.sch.gr</v>
          </cell>
        </row>
        <row r="46">
          <cell r="A46">
            <v>330</v>
          </cell>
          <cell r="B46" t="str">
            <v>ΑΤΑΛΑΝΤΗΣ</v>
          </cell>
          <cell r="C46" t="str">
            <v>ΕΘΝ. ΑΝΤΙΣΤΑΣΗΣ 78__352 00 ΑΤΑΛΑΝΤΗ</v>
          </cell>
          <cell r="D46" t="str">
            <v xml:space="preserve">22330 80633                      </v>
          </cell>
          <cell r="E46" t="str">
            <v>22330 80397</v>
          </cell>
        </row>
        <row r="47">
          <cell r="A47">
            <v>280</v>
          </cell>
          <cell r="B47" t="str">
            <v>ΕΥΡΥΤΑΝΙΑΣ</v>
          </cell>
          <cell r="C47" t="str">
            <v>ΚΑΤΣΑΝΤΩΝΗ 2__361 00 ΚΑΡΠΕΝΗΣΙ</v>
          </cell>
          <cell r="D47" t="str">
            <v xml:space="preserve"> 22370 80245_22370 80246-47</v>
          </cell>
          <cell r="E47" t="str">
            <v>22370 80272</v>
          </cell>
          <cell r="F47" t="str">
            <v>plinet@dide.eyr.sch.gr</v>
          </cell>
        </row>
        <row r="48">
          <cell r="A48">
            <v>281</v>
          </cell>
          <cell r="B48" t="str">
            <v>ΛΑΡΙΣΑΣ</v>
          </cell>
          <cell r="C48" t="str">
            <v>ΚΑΛΛΙΘΕΑΣ 11__412 22 ΛΑΡΙΣΑ</v>
          </cell>
          <cell r="D48" t="str">
            <v>2410 531775</v>
          </cell>
          <cell r="E48" t="str">
            <v>2410 549836</v>
          </cell>
          <cell r="F48" t="str">
            <v>mail@dide.lar.sch.gr</v>
          </cell>
        </row>
        <row r="49">
          <cell r="A49">
            <v>284</v>
          </cell>
          <cell r="B49" t="str">
            <v>ΜΑΓΝΗΣΙΑΣ</v>
          </cell>
          <cell r="C49" t="str">
            <v>ΣΥΓΚΡ. ΜΟΥΡΤΖΟΥΚΟΥ__380 01 ΒΟΛΟΣ</v>
          </cell>
          <cell r="D49" t="str">
            <v xml:space="preserve"> 24210 47386-7 </v>
          </cell>
          <cell r="E49">
            <v>2421050364</v>
          </cell>
          <cell r="F49" t="str">
            <v>mail@dide.mag.sch.gr</v>
          </cell>
        </row>
        <row r="50">
          <cell r="A50">
            <v>286</v>
          </cell>
          <cell r="B50" t="str">
            <v>ΚΑΡΔΙΤΣΑΣ</v>
          </cell>
          <cell r="C50" t="str">
            <v>ΑΘ. ΔΙΑΚΟΥ 15__431 00 ΚΑΡΔΙΤΣΑ</v>
          </cell>
          <cell r="D50" t="str">
            <v xml:space="preserve"> 24410 80300-2</v>
          </cell>
          <cell r="E50" t="str">
            <v>24410 80305</v>
          </cell>
          <cell r="F50" t="str">
            <v>mail@dide.kar.sch.gr</v>
          </cell>
        </row>
        <row r="51">
          <cell r="A51">
            <v>289</v>
          </cell>
          <cell r="B51" t="str">
            <v>ΤΡΙΚΑΛΩΝ</v>
          </cell>
          <cell r="C51" t="str">
            <v>Μ.ΜΠΟΤΣΑΡΗ 2__ 421 00 ΤΡΙΚΑΛΑ</v>
          </cell>
          <cell r="D51" t="str">
            <v>24310 46459_24310 46455</v>
          </cell>
          <cell r="E51" t="str">
            <v>24310 46470</v>
          </cell>
          <cell r="F51" t="str">
            <v>mail@dide.tri.sch.gr</v>
          </cell>
        </row>
        <row r="52">
          <cell r="A52">
            <v>290</v>
          </cell>
          <cell r="B52" t="str">
            <v>ΓΡΕΒΕΝΩΝ</v>
          </cell>
          <cell r="C52" t="str">
            <v>Κ.ΤΑΛΙΑΔΟΥΡΗ 76, ΤΕΡΜΑ ΔΙΟΙΚΗΤΗΡΙΟ__511 00 ΓΡΕΒΕΝΑ</v>
          </cell>
          <cell r="D52" t="str">
            <v>24620 76312</v>
          </cell>
          <cell r="E52" t="str">
            <v>24620 76138</v>
          </cell>
          <cell r="F52" t="str">
            <v>mail@dide.gre.sch.gr</v>
          </cell>
        </row>
        <row r="53">
          <cell r="A53">
            <v>291</v>
          </cell>
          <cell r="B53" t="str">
            <v>ΚΟΖΑΝΗΣ</v>
          </cell>
          <cell r="C53" t="str">
            <v>ΔΙΟΙΚΗΤΗΡΙΟ__501 00 ΚΟΖΑΝΗ</v>
          </cell>
          <cell r="D53" t="str">
            <v>24610 67316_24610 41746</v>
          </cell>
          <cell r="E53" t="str">
            <v xml:space="preserve">24610 67372 </v>
          </cell>
          <cell r="F53" t="str">
            <v>mail@dide.koz.sch.gr</v>
          </cell>
        </row>
        <row r="54">
          <cell r="A54">
            <v>293</v>
          </cell>
          <cell r="B54" t="str">
            <v>ΚΑΣΤΟΡΙΑΣ</v>
          </cell>
          <cell r="C54" t="str">
            <v>ΔΙΟΙΚΗΤΗΡΙΟ__521 00 ΚΑΣΤΟΡΙΑ</v>
          </cell>
          <cell r="D54" t="str">
            <v xml:space="preserve">  24670 55370-71</v>
          </cell>
          <cell r="E54" t="str">
            <v>24670 55369</v>
          </cell>
          <cell r="F54" t="str">
            <v>mail@dide.kas.sch.gr</v>
          </cell>
        </row>
        <row r="55">
          <cell r="A55">
            <v>294</v>
          </cell>
          <cell r="B55" t="str">
            <v>ΦΛΩΡΙΝΑΣ</v>
          </cell>
          <cell r="C55" t="str">
            <v>ΔΙΟΙΚΗΤΗΡΙΟ__531 00 ΦΛΩΡΙΝΑ</v>
          </cell>
          <cell r="D55" t="str">
            <v>23850 54573-74_23850 54575-76</v>
          </cell>
          <cell r="E55" t="str">
            <v>23850 54573</v>
          </cell>
          <cell r="F55" t="str">
            <v>mail@dide.flo.sch.gr</v>
          </cell>
        </row>
        <row r="56">
          <cell r="A56">
            <v>295</v>
          </cell>
          <cell r="B56" t="str">
            <v xml:space="preserve">ΠΙΕΡΙΑΣ </v>
          </cell>
          <cell r="C56" t="str">
            <v>Π.ΤΣΑΛΔΑΡΗ 8__ 601 00 ΚΑΤΕΡΙΝΗ</v>
          </cell>
          <cell r="D56" t="str">
            <v>23510 49900</v>
          </cell>
          <cell r="E56" t="str">
            <v>23510 46955</v>
          </cell>
          <cell r="F56" t="str">
            <v>mail@dide.pie.sch.gr</v>
          </cell>
        </row>
        <row r="57">
          <cell r="A57">
            <v>297</v>
          </cell>
          <cell r="B57" t="str">
            <v>ΗΜΑΘΙΑΣ</v>
          </cell>
          <cell r="C57" t="str">
            <v>ΔΗΜ.ΜΟΥΜΟΓΛΟΥ 1__591 00 ΒΕΡΟΙΑ</v>
          </cell>
          <cell r="D57" t="str">
            <v>23310 78900_ 23310 78915</v>
          </cell>
          <cell r="E57" t="str">
            <v>23310 78905</v>
          </cell>
          <cell r="F57" t="str">
            <v>mail@dide.ima .sch.gr</v>
          </cell>
        </row>
        <row r="58">
          <cell r="A58">
            <v>299</v>
          </cell>
          <cell r="B58" t="str">
            <v>ΠΕΛΛΑΣ</v>
          </cell>
          <cell r="C58" t="str">
            <v>ΕΓΝΑΤΙΑΣ 91__582 00 ΕΔΕΣΣΑ</v>
          </cell>
          <cell r="D58" t="str">
            <v>23810 22965_23810 27875_23810 24057</v>
          </cell>
          <cell r="E58" t="str">
            <v>23810 26414</v>
          </cell>
          <cell r="F58" t="str">
            <v>mail@dide.pel.sch.gr</v>
          </cell>
        </row>
        <row r="59">
          <cell r="A59">
            <v>300</v>
          </cell>
          <cell r="B59" t="str">
            <v>ΓΙΑΝΝΙΤΣΩΝ</v>
          </cell>
          <cell r="C59" t="str">
            <v>ΜΕΓ. ΑΛΕΞΑΝΔΡΟΥ 112__581 00 ΓΙΑΝΝΙΤΣΑ</v>
          </cell>
          <cell r="D59">
            <v>2382024444</v>
          </cell>
          <cell r="E59">
            <v>2382020799</v>
          </cell>
        </row>
        <row r="60">
          <cell r="A60">
            <v>301</v>
          </cell>
          <cell r="B60" t="str">
            <v>ΑΝΑΤ. ΘΕΣ/ΝΙΚΗΣ</v>
          </cell>
          <cell r="C60" t="str">
            <v>ΣΑΠΦΟΥΣ 44__546 27 ΘΕΣΣΑΛΟΝΙΚΗ</v>
          </cell>
          <cell r="D60" t="str">
            <v>2310 503900</v>
          </cell>
          <cell r="E60" t="str">
            <v>2310 503705</v>
          </cell>
          <cell r="F60" t="str">
            <v>mail@dide-a.thess.sch.gr</v>
          </cell>
        </row>
        <row r="61">
          <cell r="A61">
            <v>305</v>
          </cell>
          <cell r="B61" t="str">
            <v>ΔΥΤ. ΘΕΣ/ΝΙΚΗΣ</v>
          </cell>
          <cell r="C61" t="str">
            <v>ΚΟΛΟΚΟΤΡΩΝΗ 22__564 30 ΣΤΑΥΡΟΥΠΟΛΗ</v>
          </cell>
          <cell r="D61" t="str">
            <v>2310 605703_2310 640262_2310 641800</v>
          </cell>
          <cell r="E61" t="str">
            <v>2310 640265</v>
          </cell>
          <cell r="F61" t="str">
            <v>mail@dide-v.thess.sch.gr</v>
          </cell>
        </row>
        <row r="62">
          <cell r="A62">
            <v>308</v>
          </cell>
          <cell r="B62" t="str">
            <v xml:space="preserve">ΚΙΛΚΙΣ </v>
          </cell>
          <cell r="C62" t="str">
            <v>21η ΙΟΥΝΙΟΥ 141__611 00 ΚΙΛΚΙΣ</v>
          </cell>
          <cell r="D62" t="str">
            <v>23410 26046_23410 29536</v>
          </cell>
          <cell r="E62" t="str">
            <v>23410 22156</v>
          </cell>
          <cell r="F62" t="str">
            <v>mail@dide.kil.sch.gr</v>
          </cell>
        </row>
        <row r="63">
          <cell r="A63">
            <v>309</v>
          </cell>
          <cell r="B63" t="str">
            <v xml:space="preserve">ΧΑΛΚΛΙΔΙΚΗΣ </v>
          </cell>
          <cell r="C63" t="str">
            <v>ΓΑΛΗΝΟΥ 23__ 631 00 ΠΟΛΥΓΥΡΟΣ</v>
          </cell>
          <cell r="D63" t="str">
            <v>23710 22634_23710 22134_23710 23703</v>
          </cell>
          <cell r="E63" t="str">
            <v>23710 22600</v>
          </cell>
          <cell r="F63" t="str">
            <v>mail@dide.chal.sch.gr</v>
          </cell>
        </row>
        <row r="64">
          <cell r="A64">
            <v>310</v>
          </cell>
          <cell r="B64" t="str">
            <v>ΣΕΡΡΩΝ</v>
          </cell>
          <cell r="C64" t="str">
            <v>ΚΕΡΑΣΟΥΝΤΟΣ 2__621 10 ΣΕΡΡΕΣ</v>
          </cell>
          <cell r="D64" t="str">
            <v>23210 47530_23210 47535</v>
          </cell>
          <cell r="E64" t="str">
            <v>23210 47531</v>
          </cell>
          <cell r="F64" t="str">
            <v>webmaster@dide.ser.sch.gr</v>
          </cell>
        </row>
        <row r="65">
          <cell r="A65">
            <v>312</v>
          </cell>
          <cell r="B65" t="str">
            <v>ΔΡΑΜΑΣ</v>
          </cell>
          <cell r="C65" t="str">
            <v>ΔΙΟΙΚΗΤΗΡΙΟ__ 661 00 ΔΡΑΜΑ</v>
          </cell>
          <cell r="D65" t="str">
            <v xml:space="preserve"> 25210 62421-23_25210 62415-19</v>
          </cell>
          <cell r="E65" t="str">
            <v>25210 62398</v>
          </cell>
          <cell r="F65" t="str">
            <v>mail@dide.dra.sch.gr</v>
          </cell>
        </row>
        <row r="66">
          <cell r="A66">
            <v>313</v>
          </cell>
          <cell r="B66" t="str">
            <v>ΚΑΒΑΛΑΣ</v>
          </cell>
          <cell r="C66" t="str">
            <v>ΕΘΝ. ΑΝΤΙΣΤΑΣΗΣ 20__651 10 ΚΑΒΑΛΑ</v>
          </cell>
          <cell r="D66" t="str">
            <v xml:space="preserve"> 2510 291530_2510 291487</v>
          </cell>
          <cell r="E66" t="str">
            <v>2510 291502</v>
          </cell>
          <cell r="F66" t="str">
            <v>mail@dide.kav.sch.gr</v>
          </cell>
        </row>
        <row r="67">
          <cell r="A67">
            <v>315</v>
          </cell>
          <cell r="B67" t="str">
            <v>ΞΑΝΘΗΣ</v>
          </cell>
          <cell r="C67" t="str">
            <v>ΜΠΡΩΚΟΥΜΗ 30__671 00 ΞΑΝΘΗ</v>
          </cell>
          <cell r="D67" t="str">
            <v xml:space="preserve">25410 83658_25410 26573 </v>
          </cell>
          <cell r="E67" t="str">
            <v>25410 22860</v>
          </cell>
          <cell r="F67" t="str">
            <v>mail@dide.xan.sch.gr</v>
          </cell>
        </row>
        <row r="68">
          <cell r="A68">
            <v>316</v>
          </cell>
          <cell r="B68" t="str">
            <v>ΡΟΔΟΠΗΣ</v>
          </cell>
          <cell r="C68" t="str">
            <v>ΣΤ. ΚΥΡΙΑΚΙΔΗ 91__691 00 ΚΟΜΟΤΗΝΗ</v>
          </cell>
          <cell r="D68" t="str">
            <v>25310 22884_25310 29555</v>
          </cell>
          <cell r="E68" t="str">
            <v xml:space="preserve">25310 28469 </v>
          </cell>
          <cell r="F68" t="str">
            <v>mail@dide.rod.sch.gr</v>
          </cell>
        </row>
        <row r="69">
          <cell r="A69">
            <v>317</v>
          </cell>
          <cell r="B69" t="str">
            <v>ΑΛΕΞΑΝΔΡ/ΛΗΣ</v>
          </cell>
          <cell r="C69" t="str">
            <v>ΔΗΜΗΤΡΑΣ 19__681 00 ΑΛΕΞ/ΠΟΛΗ</v>
          </cell>
          <cell r="D69" t="str">
            <v>25510 88310-12_25510 88292-95</v>
          </cell>
          <cell r="E69" t="str">
            <v>25510 88291</v>
          </cell>
          <cell r="F69" t="str">
            <v>mail@dide.evr.sch.gr</v>
          </cell>
        </row>
        <row r="70">
          <cell r="A70">
            <v>318</v>
          </cell>
          <cell r="B70" t="str">
            <v>ΟΡΕΣΤΙΑΔΑΣ</v>
          </cell>
          <cell r="C70" t="str">
            <v>ΑΝΑΓΕΝΝΗΣΕΩΣ 153__682 00 ΟΡΕΣΤΙΑΔΑ</v>
          </cell>
          <cell r="D70" t="str">
            <v xml:space="preserve">25520 23073_25520 25909             </v>
          </cell>
          <cell r="E70" t="str">
            <v>25520 29073</v>
          </cell>
        </row>
        <row r="71">
          <cell r="A71">
            <v>319</v>
          </cell>
          <cell r="B71" t="str">
            <v xml:space="preserve">ΗΡΑΚΛΕΙΟΥ </v>
          </cell>
          <cell r="C71" t="str">
            <v>ΜΟΝΟΦΑΤΣΙΟΥ 8__712 01 ΗΡΑΚΛΕΙΟ</v>
          </cell>
          <cell r="D71" t="str">
            <v xml:space="preserve">2810 333799_2810 333720        </v>
          </cell>
          <cell r="E71" t="str">
            <v>2810 224210</v>
          </cell>
          <cell r="F71" t="str">
            <v>mail@dide.ira.sch.gr</v>
          </cell>
        </row>
        <row r="72">
          <cell r="A72">
            <v>321</v>
          </cell>
          <cell r="B72" t="str">
            <v>ΛΑΣΙΘΙΟΥ</v>
          </cell>
          <cell r="C72" t="str">
            <v>ΔΙΟΙΚΗΤΗΡΙΟ__721 00 ΑΓ. ΝΙΚΟΛΑΟΣ</v>
          </cell>
          <cell r="D72" t="str">
            <v>28413 40470</v>
          </cell>
          <cell r="E72" t="str">
            <v>28410 98219</v>
          </cell>
          <cell r="F72" t="str">
            <v>mail@dide.las.sch.gr  gen@dide.las.sch.gr</v>
          </cell>
        </row>
        <row r="73">
          <cell r="A73">
            <v>322</v>
          </cell>
          <cell r="B73" t="str">
            <v>ΡΕΘΥΜΝΟΥ</v>
          </cell>
          <cell r="C73" t="str">
            <v>ΚΑΛΛΙΡΟΗΣ ΠΑΡΡΕΝ-ΣΙΓΑΝΟΥ 4__741 00 ΡΕΘΥΜΝΟ</v>
          </cell>
          <cell r="D73" t="str">
            <v xml:space="preserve">28310 52452_28310 22969                            </v>
          </cell>
          <cell r="E73" t="str">
            <v>28310 22451</v>
          </cell>
          <cell r="F73" t="str">
            <v>mail@dide.reth.sch.gr</v>
          </cell>
        </row>
        <row r="74">
          <cell r="A74">
            <v>323</v>
          </cell>
          <cell r="B74" t="str">
            <v>ΧΑΝΙΩΝ</v>
          </cell>
          <cell r="C74" t="str">
            <v>ΓΙΑΜΠΟΥΔΑΚΗ 32__731 34 ΧΑΝΙΑ</v>
          </cell>
          <cell r="D74" t="str">
            <v>28210 47130_28210 47136</v>
          </cell>
          <cell r="E74" t="str">
            <v>28210 47137</v>
          </cell>
          <cell r="F74" t="str">
            <v>mail@dide.chan.sch.gr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il@2lyk-prevez.pre.sch.gr" TargetMode="External"/><Relationship Id="rId18" Type="http://schemas.openxmlformats.org/officeDocument/2006/relationships/hyperlink" Target="mailto:mail@1lyk-tripol.ark.sch.gr" TargetMode="External"/><Relationship Id="rId26" Type="http://schemas.openxmlformats.org/officeDocument/2006/relationships/hyperlink" Target="mailto:MAIL@LYK-EL-VENIZEL.CHAN.SCH.GR" TargetMode="External"/><Relationship Id="rId39" Type="http://schemas.openxmlformats.org/officeDocument/2006/relationships/hyperlink" Target="mailto:mail@1lyk-kozan.koz.sch.gr" TargetMode="External"/><Relationship Id="rId21" Type="http://schemas.openxmlformats.org/officeDocument/2006/relationships/hyperlink" Target="mailto:mail@2lyk-alexandr.evr.sch.gr" TargetMode="External"/><Relationship Id="rId34" Type="http://schemas.openxmlformats.org/officeDocument/2006/relationships/hyperlink" Target="mailto:mail@14lyk-thess.thess.sch.gr" TargetMode="External"/><Relationship Id="rId7" Type="http://schemas.openxmlformats.org/officeDocument/2006/relationships/hyperlink" Target="mailto:mail@11lyk-irakl.ira.sch.gr" TargetMode="External"/><Relationship Id="rId12" Type="http://schemas.openxmlformats.org/officeDocument/2006/relationships/hyperlink" Target="mailto:mail@4lyk-ioann.ioa.sch.gr" TargetMode="External"/><Relationship Id="rId17" Type="http://schemas.openxmlformats.org/officeDocument/2006/relationships/hyperlink" Target="mailto:mail@3lyk-mytil.les.sch.gr" TargetMode="External"/><Relationship Id="rId25" Type="http://schemas.openxmlformats.org/officeDocument/2006/relationships/hyperlink" Target="mailto:mail@3lyk-patras.ach.sch.gr" TargetMode="External"/><Relationship Id="rId33" Type="http://schemas.openxmlformats.org/officeDocument/2006/relationships/hyperlink" Target="mailto:mail@11lyk-thess.thess.sch.gr" TargetMode="External"/><Relationship Id="rId38" Type="http://schemas.openxmlformats.org/officeDocument/2006/relationships/hyperlink" Target="mailto:mail@2lyk-edess.pel.sch.gr" TargetMode="External"/><Relationship Id="rId2" Type="http://schemas.openxmlformats.org/officeDocument/2006/relationships/hyperlink" Target="mailto:mail@1lyk-petroup.att.sch.gr" TargetMode="External"/><Relationship Id="rId16" Type="http://schemas.openxmlformats.org/officeDocument/2006/relationships/hyperlink" Target="mailto:mail@1lyk-chiou.chi.sch.gr" TargetMode="External"/><Relationship Id="rId20" Type="http://schemas.openxmlformats.org/officeDocument/2006/relationships/hyperlink" Target="mailto:mail@1lyk-rodou.dide.dod.sch.gr" TargetMode="External"/><Relationship Id="rId29" Type="http://schemas.openxmlformats.org/officeDocument/2006/relationships/hyperlink" Target="mailto:mail@4lyk-kalam.mes.sch.gr" TargetMode="External"/><Relationship Id="rId1" Type="http://schemas.openxmlformats.org/officeDocument/2006/relationships/hyperlink" Target="mailto:mail@1lyk-aigal.att.sch.gr" TargetMode="External"/><Relationship Id="rId6" Type="http://schemas.openxmlformats.org/officeDocument/2006/relationships/hyperlink" Target="mailto:mail@5lyk-irakl.ira.sch.gr" TargetMode="External"/><Relationship Id="rId11" Type="http://schemas.openxmlformats.org/officeDocument/2006/relationships/hyperlink" Target="mailto:mail@2lyk-ioann.ioa.sch.gr" TargetMode="External"/><Relationship Id="rId24" Type="http://schemas.openxmlformats.org/officeDocument/2006/relationships/hyperlink" Target="mailto:mail@6gym-patras.ach.sch.gr" TargetMode="External"/><Relationship Id="rId32" Type="http://schemas.openxmlformats.org/officeDocument/2006/relationships/hyperlink" Target="mailto:mail@15lyk-thess.thess.sch.gr" TargetMode="External"/><Relationship Id="rId37" Type="http://schemas.openxmlformats.org/officeDocument/2006/relationships/hyperlink" Target="mailto:mail@5lyk-kater.pie.sch.gr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mail@2lyk-irakl.ira.sch.gr" TargetMode="External"/><Relationship Id="rId15" Type="http://schemas.openxmlformats.org/officeDocument/2006/relationships/hyperlink" Target="mailto:mail@lyk-samou.sam.sch.gr" TargetMode="External"/><Relationship Id="rId23" Type="http://schemas.openxmlformats.org/officeDocument/2006/relationships/hyperlink" Target="mailto:mail@4lyk-chalk.eyv.sch.gr" TargetMode="External"/><Relationship Id="rId28" Type="http://schemas.openxmlformats.org/officeDocument/2006/relationships/hyperlink" Target="mailto:mail@4lyk-trikal.tri.sch.gr" TargetMode="External"/><Relationship Id="rId36" Type="http://schemas.openxmlformats.org/officeDocument/2006/relationships/hyperlink" Target="mailto:mail@18lyk-thess.thess.sch.gr" TargetMode="External"/><Relationship Id="rId10" Type="http://schemas.openxmlformats.org/officeDocument/2006/relationships/hyperlink" Target="mailto:mail@1lyk-kerkyr.ker.sch.gr" TargetMode="External"/><Relationship Id="rId19" Type="http://schemas.openxmlformats.org/officeDocument/2006/relationships/hyperlink" Target="mailto:mail@2lyk-gerak.att.sch.gr" TargetMode="External"/><Relationship Id="rId31" Type="http://schemas.openxmlformats.org/officeDocument/2006/relationships/hyperlink" Target="mailto:mail@gym-mous-thess.thess.sch.gr" TargetMode="External"/><Relationship Id="rId4" Type="http://schemas.openxmlformats.org/officeDocument/2006/relationships/hyperlink" Target="mailto:mail@gym-ralleion.att.sch.gr" TargetMode="External"/><Relationship Id="rId9" Type="http://schemas.openxmlformats.org/officeDocument/2006/relationships/hyperlink" Target="mailto:mail@2lyk-livad.voi.sch.gr" TargetMode="External"/><Relationship Id="rId14" Type="http://schemas.openxmlformats.org/officeDocument/2006/relationships/hyperlink" Target="mailto:mail@6lyk-kaval.kav.sch.gr" TargetMode="External"/><Relationship Id="rId22" Type="http://schemas.openxmlformats.org/officeDocument/2006/relationships/hyperlink" Target="mailto:mail@1lyk-komot.rod.sch.gr" TargetMode="External"/><Relationship Id="rId27" Type="http://schemas.openxmlformats.org/officeDocument/2006/relationships/hyperlink" Target="mailto:MAIL@1LYK-CHANION.CHAN.SCH.GR" TargetMode="External"/><Relationship Id="rId30" Type="http://schemas.openxmlformats.org/officeDocument/2006/relationships/hyperlink" Target="mailto:mail@1lyk-stavroup.thess.sch.gr" TargetMode="External"/><Relationship Id="rId35" Type="http://schemas.openxmlformats.org/officeDocument/2006/relationships/hyperlink" Target="mailto:mail@12lyk-thess.thess.sch.gr" TargetMode="External"/><Relationship Id="rId8" Type="http://schemas.openxmlformats.org/officeDocument/2006/relationships/hyperlink" Target="mailto:mail@1lyk-syrou.kyk.sch.gr" TargetMode="External"/><Relationship Id="rId3" Type="http://schemas.openxmlformats.org/officeDocument/2006/relationships/hyperlink" Target="mailto:mail@lyk-peir-zanneio.att.sch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9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2" x14ac:dyDescent="0.2"/>
  <cols>
    <col min="1" max="1" width="15.85546875" style="7" customWidth="1"/>
    <col min="2" max="2" width="16.28515625" style="7" customWidth="1"/>
    <col min="3" max="3" width="5.42578125" style="7" customWidth="1"/>
    <col min="4" max="4" width="29.5703125" style="8" customWidth="1"/>
    <col min="5" max="5" width="10.140625" style="8" customWidth="1"/>
    <col min="6" max="6" width="3.42578125" style="1" customWidth="1"/>
    <col min="7" max="7" width="6.28515625" style="11" customWidth="1"/>
    <col min="8" max="8" width="9.7109375" style="7" customWidth="1"/>
    <col min="9" max="9" width="6.42578125" style="7" customWidth="1"/>
    <col min="10" max="10" width="6.5703125" style="7" customWidth="1"/>
    <col min="11" max="11" width="6.28515625" style="1" customWidth="1"/>
    <col min="12" max="12" width="19.5703125" style="10" customWidth="1"/>
    <col min="13" max="13" width="31.85546875" style="10" customWidth="1"/>
    <col min="14" max="14" width="12.140625" style="10" customWidth="1"/>
    <col min="15" max="15" width="27" style="10" customWidth="1"/>
    <col min="16" max="16" width="20" style="387" customWidth="1"/>
    <col min="17" max="17" width="20.42578125" style="1" customWidth="1"/>
    <col min="18" max="18" width="31.85546875" style="1" customWidth="1"/>
    <col min="19" max="240" width="9.140625" style="1"/>
    <col min="241" max="241" width="16.42578125" style="1" customWidth="1"/>
    <col min="242" max="242" width="24.85546875" style="1" customWidth="1"/>
    <col min="243" max="243" width="12.42578125" style="1" customWidth="1"/>
    <col min="244" max="244" width="16.140625" style="1" customWidth="1"/>
    <col min="245" max="245" width="14.7109375" style="1" bestFit="1" customWidth="1"/>
    <col min="246" max="246" width="9.140625" style="1"/>
    <col min="247" max="247" width="12.140625" style="1" customWidth="1"/>
    <col min="248" max="248" width="11.28515625" style="1" customWidth="1"/>
    <col min="249" max="249" width="13.28515625" style="1" customWidth="1"/>
    <col min="250" max="250" width="12.85546875" style="1" customWidth="1"/>
    <col min="251" max="251" width="16" style="1" customWidth="1"/>
    <col min="252" max="252" width="14.28515625" style="1" customWidth="1"/>
    <col min="253" max="253" width="13.7109375" style="1" customWidth="1"/>
    <col min="254" max="254" width="12.85546875" style="1" customWidth="1"/>
    <col min="255" max="255" width="15.42578125" style="1" customWidth="1"/>
    <col min="256" max="256" width="12.5703125" style="1" customWidth="1"/>
    <col min="257" max="257" width="13.28515625" style="1" bestFit="1" customWidth="1"/>
    <col min="258" max="258" width="13.140625" style="1" customWidth="1"/>
    <col min="259" max="259" width="18.5703125" style="1" customWidth="1"/>
    <col min="260" max="260" width="23.7109375" style="1" customWidth="1"/>
    <col min="261" max="261" width="21.42578125" style="1" customWidth="1"/>
    <col min="262" max="262" width="12" style="1" customWidth="1"/>
    <col min="263" max="263" width="21" style="1" customWidth="1"/>
    <col min="264" max="264" width="17.28515625" style="1" customWidth="1"/>
    <col min="265" max="265" width="22.28515625" style="1" customWidth="1"/>
    <col min="266" max="266" width="28.140625" style="1" customWidth="1"/>
    <col min="267" max="267" width="20.140625" style="1" customWidth="1"/>
    <col min="268" max="268" width="29.85546875" style="1" customWidth="1"/>
    <col min="269" max="269" width="14.140625" style="1" customWidth="1"/>
    <col min="270" max="270" width="14.42578125" style="1" customWidth="1"/>
    <col min="271" max="496" width="9.140625" style="1"/>
    <col min="497" max="497" width="16.42578125" style="1" customWidth="1"/>
    <col min="498" max="498" width="24.85546875" style="1" customWidth="1"/>
    <col min="499" max="499" width="12.42578125" style="1" customWidth="1"/>
    <col min="500" max="500" width="16.140625" style="1" customWidth="1"/>
    <col min="501" max="501" width="14.7109375" style="1" bestFit="1" customWidth="1"/>
    <col min="502" max="502" width="9.140625" style="1"/>
    <col min="503" max="503" width="12.140625" style="1" customWidth="1"/>
    <col min="504" max="504" width="11.28515625" style="1" customWidth="1"/>
    <col min="505" max="505" width="13.28515625" style="1" customWidth="1"/>
    <col min="506" max="506" width="12.85546875" style="1" customWidth="1"/>
    <col min="507" max="507" width="16" style="1" customWidth="1"/>
    <col min="508" max="508" width="14.28515625" style="1" customWidth="1"/>
    <col min="509" max="509" width="13.7109375" style="1" customWidth="1"/>
    <col min="510" max="510" width="12.85546875" style="1" customWidth="1"/>
    <col min="511" max="511" width="15.42578125" style="1" customWidth="1"/>
    <col min="512" max="512" width="12.5703125" style="1" customWidth="1"/>
    <col min="513" max="513" width="13.28515625" style="1" bestFit="1" customWidth="1"/>
    <col min="514" max="514" width="13.140625" style="1" customWidth="1"/>
    <col min="515" max="515" width="18.5703125" style="1" customWidth="1"/>
    <col min="516" max="516" width="23.7109375" style="1" customWidth="1"/>
    <col min="517" max="517" width="21.42578125" style="1" customWidth="1"/>
    <col min="518" max="518" width="12" style="1" customWidth="1"/>
    <col min="519" max="519" width="21" style="1" customWidth="1"/>
    <col min="520" max="520" width="17.28515625" style="1" customWidth="1"/>
    <col min="521" max="521" width="22.28515625" style="1" customWidth="1"/>
    <col min="522" max="522" width="28.140625" style="1" customWidth="1"/>
    <col min="523" max="523" width="20.140625" style="1" customWidth="1"/>
    <col min="524" max="524" width="29.85546875" style="1" customWidth="1"/>
    <col min="525" max="525" width="14.140625" style="1" customWidth="1"/>
    <col min="526" max="526" width="14.42578125" style="1" customWidth="1"/>
    <col min="527" max="752" width="9.140625" style="1"/>
    <col min="753" max="753" width="16.42578125" style="1" customWidth="1"/>
    <col min="754" max="754" width="24.85546875" style="1" customWidth="1"/>
    <col min="755" max="755" width="12.42578125" style="1" customWidth="1"/>
    <col min="756" max="756" width="16.140625" style="1" customWidth="1"/>
    <col min="757" max="757" width="14.7109375" style="1" bestFit="1" customWidth="1"/>
    <col min="758" max="758" width="9.140625" style="1"/>
    <col min="759" max="759" width="12.140625" style="1" customWidth="1"/>
    <col min="760" max="760" width="11.28515625" style="1" customWidth="1"/>
    <col min="761" max="761" width="13.28515625" style="1" customWidth="1"/>
    <col min="762" max="762" width="12.85546875" style="1" customWidth="1"/>
    <col min="763" max="763" width="16" style="1" customWidth="1"/>
    <col min="764" max="764" width="14.28515625" style="1" customWidth="1"/>
    <col min="765" max="765" width="13.7109375" style="1" customWidth="1"/>
    <col min="766" max="766" width="12.85546875" style="1" customWidth="1"/>
    <col min="767" max="767" width="15.42578125" style="1" customWidth="1"/>
    <col min="768" max="768" width="12.5703125" style="1" customWidth="1"/>
    <col min="769" max="769" width="13.28515625" style="1" bestFit="1" customWidth="1"/>
    <col min="770" max="770" width="13.140625" style="1" customWidth="1"/>
    <col min="771" max="771" width="18.5703125" style="1" customWidth="1"/>
    <col min="772" max="772" width="23.7109375" style="1" customWidth="1"/>
    <col min="773" max="773" width="21.42578125" style="1" customWidth="1"/>
    <col min="774" max="774" width="12" style="1" customWidth="1"/>
    <col min="775" max="775" width="21" style="1" customWidth="1"/>
    <col min="776" max="776" width="17.28515625" style="1" customWidth="1"/>
    <col min="777" max="777" width="22.28515625" style="1" customWidth="1"/>
    <col min="778" max="778" width="28.140625" style="1" customWidth="1"/>
    <col min="779" max="779" width="20.140625" style="1" customWidth="1"/>
    <col min="780" max="780" width="29.85546875" style="1" customWidth="1"/>
    <col min="781" max="781" width="14.140625" style="1" customWidth="1"/>
    <col min="782" max="782" width="14.42578125" style="1" customWidth="1"/>
    <col min="783" max="1008" width="9.140625" style="1"/>
    <col min="1009" max="1009" width="16.42578125" style="1" customWidth="1"/>
    <col min="1010" max="1010" width="24.85546875" style="1" customWidth="1"/>
    <col min="1011" max="1011" width="12.42578125" style="1" customWidth="1"/>
    <col min="1012" max="1012" width="16.140625" style="1" customWidth="1"/>
    <col min="1013" max="1013" width="14.7109375" style="1" bestFit="1" customWidth="1"/>
    <col min="1014" max="1014" width="9.140625" style="1"/>
    <col min="1015" max="1015" width="12.140625" style="1" customWidth="1"/>
    <col min="1016" max="1016" width="11.28515625" style="1" customWidth="1"/>
    <col min="1017" max="1017" width="13.28515625" style="1" customWidth="1"/>
    <col min="1018" max="1018" width="12.85546875" style="1" customWidth="1"/>
    <col min="1019" max="1019" width="16" style="1" customWidth="1"/>
    <col min="1020" max="1020" width="14.28515625" style="1" customWidth="1"/>
    <col min="1021" max="1021" width="13.7109375" style="1" customWidth="1"/>
    <col min="1022" max="1022" width="12.85546875" style="1" customWidth="1"/>
    <col min="1023" max="1023" width="15.42578125" style="1" customWidth="1"/>
    <col min="1024" max="1024" width="12.5703125" style="1" customWidth="1"/>
    <col min="1025" max="1025" width="13.28515625" style="1" bestFit="1" customWidth="1"/>
    <col min="1026" max="1026" width="13.140625" style="1" customWidth="1"/>
    <col min="1027" max="1027" width="18.5703125" style="1" customWidth="1"/>
    <col min="1028" max="1028" width="23.7109375" style="1" customWidth="1"/>
    <col min="1029" max="1029" width="21.42578125" style="1" customWidth="1"/>
    <col min="1030" max="1030" width="12" style="1" customWidth="1"/>
    <col min="1031" max="1031" width="21" style="1" customWidth="1"/>
    <col min="1032" max="1032" width="17.28515625" style="1" customWidth="1"/>
    <col min="1033" max="1033" width="22.28515625" style="1" customWidth="1"/>
    <col min="1034" max="1034" width="28.140625" style="1" customWidth="1"/>
    <col min="1035" max="1035" width="20.140625" style="1" customWidth="1"/>
    <col min="1036" max="1036" width="29.85546875" style="1" customWidth="1"/>
    <col min="1037" max="1037" width="14.140625" style="1" customWidth="1"/>
    <col min="1038" max="1038" width="14.42578125" style="1" customWidth="1"/>
    <col min="1039" max="1264" width="9.140625" style="1"/>
    <col min="1265" max="1265" width="16.42578125" style="1" customWidth="1"/>
    <col min="1266" max="1266" width="24.85546875" style="1" customWidth="1"/>
    <col min="1267" max="1267" width="12.42578125" style="1" customWidth="1"/>
    <col min="1268" max="1268" width="16.140625" style="1" customWidth="1"/>
    <col min="1269" max="1269" width="14.7109375" style="1" bestFit="1" customWidth="1"/>
    <col min="1270" max="1270" width="9.140625" style="1"/>
    <col min="1271" max="1271" width="12.140625" style="1" customWidth="1"/>
    <col min="1272" max="1272" width="11.28515625" style="1" customWidth="1"/>
    <col min="1273" max="1273" width="13.28515625" style="1" customWidth="1"/>
    <col min="1274" max="1274" width="12.85546875" style="1" customWidth="1"/>
    <col min="1275" max="1275" width="16" style="1" customWidth="1"/>
    <col min="1276" max="1276" width="14.28515625" style="1" customWidth="1"/>
    <col min="1277" max="1277" width="13.7109375" style="1" customWidth="1"/>
    <col min="1278" max="1278" width="12.85546875" style="1" customWidth="1"/>
    <col min="1279" max="1279" width="15.42578125" style="1" customWidth="1"/>
    <col min="1280" max="1280" width="12.5703125" style="1" customWidth="1"/>
    <col min="1281" max="1281" width="13.28515625" style="1" bestFit="1" customWidth="1"/>
    <col min="1282" max="1282" width="13.140625" style="1" customWidth="1"/>
    <col min="1283" max="1283" width="18.5703125" style="1" customWidth="1"/>
    <col min="1284" max="1284" width="23.7109375" style="1" customWidth="1"/>
    <col min="1285" max="1285" width="21.42578125" style="1" customWidth="1"/>
    <col min="1286" max="1286" width="12" style="1" customWidth="1"/>
    <col min="1287" max="1287" width="21" style="1" customWidth="1"/>
    <col min="1288" max="1288" width="17.28515625" style="1" customWidth="1"/>
    <col min="1289" max="1289" width="22.28515625" style="1" customWidth="1"/>
    <col min="1290" max="1290" width="28.140625" style="1" customWidth="1"/>
    <col min="1291" max="1291" width="20.140625" style="1" customWidth="1"/>
    <col min="1292" max="1292" width="29.85546875" style="1" customWidth="1"/>
    <col min="1293" max="1293" width="14.140625" style="1" customWidth="1"/>
    <col min="1294" max="1294" width="14.42578125" style="1" customWidth="1"/>
    <col min="1295" max="1520" width="9.140625" style="1"/>
    <col min="1521" max="1521" width="16.42578125" style="1" customWidth="1"/>
    <col min="1522" max="1522" width="24.85546875" style="1" customWidth="1"/>
    <col min="1523" max="1523" width="12.42578125" style="1" customWidth="1"/>
    <col min="1524" max="1524" width="16.140625" style="1" customWidth="1"/>
    <col min="1525" max="1525" width="14.7109375" style="1" bestFit="1" customWidth="1"/>
    <col min="1526" max="1526" width="9.140625" style="1"/>
    <col min="1527" max="1527" width="12.140625" style="1" customWidth="1"/>
    <col min="1528" max="1528" width="11.28515625" style="1" customWidth="1"/>
    <col min="1529" max="1529" width="13.28515625" style="1" customWidth="1"/>
    <col min="1530" max="1530" width="12.85546875" style="1" customWidth="1"/>
    <col min="1531" max="1531" width="16" style="1" customWidth="1"/>
    <col min="1532" max="1532" width="14.28515625" style="1" customWidth="1"/>
    <col min="1533" max="1533" width="13.7109375" style="1" customWidth="1"/>
    <col min="1534" max="1534" width="12.85546875" style="1" customWidth="1"/>
    <col min="1535" max="1535" width="15.42578125" style="1" customWidth="1"/>
    <col min="1536" max="1536" width="12.5703125" style="1" customWidth="1"/>
    <col min="1537" max="1537" width="13.28515625" style="1" bestFit="1" customWidth="1"/>
    <col min="1538" max="1538" width="13.140625" style="1" customWidth="1"/>
    <col min="1539" max="1539" width="18.5703125" style="1" customWidth="1"/>
    <col min="1540" max="1540" width="23.7109375" style="1" customWidth="1"/>
    <col min="1541" max="1541" width="21.42578125" style="1" customWidth="1"/>
    <col min="1542" max="1542" width="12" style="1" customWidth="1"/>
    <col min="1543" max="1543" width="21" style="1" customWidth="1"/>
    <col min="1544" max="1544" width="17.28515625" style="1" customWidth="1"/>
    <col min="1545" max="1545" width="22.28515625" style="1" customWidth="1"/>
    <col min="1546" max="1546" width="28.140625" style="1" customWidth="1"/>
    <col min="1547" max="1547" width="20.140625" style="1" customWidth="1"/>
    <col min="1548" max="1548" width="29.85546875" style="1" customWidth="1"/>
    <col min="1549" max="1549" width="14.140625" style="1" customWidth="1"/>
    <col min="1550" max="1550" width="14.42578125" style="1" customWidth="1"/>
    <col min="1551" max="1776" width="9.140625" style="1"/>
    <col min="1777" max="1777" width="16.42578125" style="1" customWidth="1"/>
    <col min="1778" max="1778" width="24.85546875" style="1" customWidth="1"/>
    <col min="1779" max="1779" width="12.42578125" style="1" customWidth="1"/>
    <col min="1780" max="1780" width="16.140625" style="1" customWidth="1"/>
    <col min="1781" max="1781" width="14.7109375" style="1" bestFit="1" customWidth="1"/>
    <col min="1782" max="1782" width="9.140625" style="1"/>
    <col min="1783" max="1783" width="12.140625" style="1" customWidth="1"/>
    <col min="1784" max="1784" width="11.28515625" style="1" customWidth="1"/>
    <col min="1785" max="1785" width="13.28515625" style="1" customWidth="1"/>
    <col min="1786" max="1786" width="12.85546875" style="1" customWidth="1"/>
    <col min="1787" max="1787" width="16" style="1" customWidth="1"/>
    <col min="1788" max="1788" width="14.28515625" style="1" customWidth="1"/>
    <col min="1789" max="1789" width="13.7109375" style="1" customWidth="1"/>
    <col min="1790" max="1790" width="12.85546875" style="1" customWidth="1"/>
    <col min="1791" max="1791" width="15.42578125" style="1" customWidth="1"/>
    <col min="1792" max="1792" width="12.5703125" style="1" customWidth="1"/>
    <col min="1793" max="1793" width="13.28515625" style="1" bestFit="1" customWidth="1"/>
    <col min="1794" max="1794" width="13.140625" style="1" customWidth="1"/>
    <col min="1795" max="1795" width="18.5703125" style="1" customWidth="1"/>
    <col min="1796" max="1796" width="23.7109375" style="1" customWidth="1"/>
    <col min="1797" max="1797" width="21.42578125" style="1" customWidth="1"/>
    <col min="1798" max="1798" width="12" style="1" customWidth="1"/>
    <col min="1799" max="1799" width="21" style="1" customWidth="1"/>
    <col min="1800" max="1800" width="17.28515625" style="1" customWidth="1"/>
    <col min="1801" max="1801" width="22.28515625" style="1" customWidth="1"/>
    <col min="1802" max="1802" width="28.140625" style="1" customWidth="1"/>
    <col min="1803" max="1803" width="20.140625" style="1" customWidth="1"/>
    <col min="1804" max="1804" width="29.85546875" style="1" customWidth="1"/>
    <col min="1805" max="1805" width="14.140625" style="1" customWidth="1"/>
    <col min="1806" max="1806" width="14.42578125" style="1" customWidth="1"/>
    <col min="1807" max="2032" width="9.140625" style="1"/>
    <col min="2033" max="2033" width="16.42578125" style="1" customWidth="1"/>
    <col min="2034" max="2034" width="24.85546875" style="1" customWidth="1"/>
    <col min="2035" max="2035" width="12.42578125" style="1" customWidth="1"/>
    <col min="2036" max="2036" width="16.140625" style="1" customWidth="1"/>
    <col min="2037" max="2037" width="14.7109375" style="1" bestFit="1" customWidth="1"/>
    <col min="2038" max="2038" width="9.140625" style="1"/>
    <col min="2039" max="2039" width="12.140625" style="1" customWidth="1"/>
    <col min="2040" max="2040" width="11.28515625" style="1" customWidth="1"/>
    <col min="2041" max="2041" width="13.28515625" style="1" customWidth="1"/>
    <col min="2042" max="2042" width="12.85546875" style="1" customWidth="1"/>
    <col min="2043" max="2043" width="16" style="1" customWidth="1"/>
    <col min="2044" max="2044" width="14.28515625" style="1" customWidth="1"/>
    <col min="2045" max="2045" width="13.7109375" style="1" customWidth="1"/>
    <col min="2046" max="2046" width="12.85546875" style="1" customWidth="1"/>
    <col min="2047" max="2047" width="15.42578125" style="1" customWidth="1"/>
    <col min="2048" max="2048" width="12.5703125" style="1" customWidth="1"/>
    <col min="2049" max="2049" width="13.28515625" style="1" bestFit="1" customWidth="1"/>
    <col min="2050" max="2050" width="13.140625" style="1" customWidth="1"/>
    <col min="2051" max="2051" width="18.5703125" style="1" customWidth="1"/>
    <col min="2052" max="2052" width="23.7109375" style="1" customWidth="1"/>
    <col min="2053" max="2053" width="21.42578125" style="1" customWidth="1"/>
    <col min="2054" max="2054" width="12" style="1" customWidth="1"/>
    <col min="2055" max="2055" width="21" style="1" customWidth="1"/>
    <col min="2056" max="2056" width="17.28515625" style="1" customWidth="1"/>
    <col min="2057" max="2057" width="22.28515625" style="1" customWidth="1"/>
    <col min="2058" max="2058" width="28.140625" style="1" customWidth="1"/>
    <col min="2059" max="2059" width="20.140625" style="1" customWidth="1"/>
    <col min="2060" max="2060" width="29.85546875" style="1" customWidth="1"/>
    <col min="2061" max="2061" width="14.140625" style="1" customWidth="1"/>
    <col min="2062" max="2062" width="14.42578125" style="1" customWidth="1"/>
    <col min="2063" max="2288" width="9.140625" style="1"/>
    <col min="2289" max="2289" width="16.42578125" style="1" customWidth="1"/>
    <col min="2290" max="2290" width="24.85546875" style="1" customWidth="1"/>
    <col min="2291" max="2291" width="12.42578125" style="1" customWidth="1"/>
    <col min="2292" max="2292" width="16.140625" style="1" customWidth="1"/>
    <col min="2293" max="2293" width="14.7109375" style="1" bestFit="1" customWidth="1"/>
    <col min="2294" max="2294" width="9.140625" style="1"/>
    <col min="2295" max="2295" width="12.140625" style="1" customWidth="1"/>
    <col min="2296" max="2296" width="11.28515625" style="1" customWidth="1"/>
    <col min="2297" max="2297" width="13.28515625" style="1" customWidth="1"/>
    <col min="2298" max="2298" width="12.85546875" style="1" customWidth="1"/>
    <col min="2299" max="2299" width="16" style="1" customWidth="1"/>
    <col min="2300" max="2300" width="14.28515625" style="1" customWidth="1"/>
    <col min="2301" max="2301" width="13.7109375" style="1" customWidth="1"/>
    <col min="2302" max="2302" width="12.85546875" style="1" customWidth="1"/>
    <col min="2303" max="2303" width="15.42578125" style="1" customWidth="1"/>
    <col min="2304" max="2304" width="12.5703125" style="1" customWidth="1"/>
    <col min="2305" max="2305" width="13.28515625" style="1" bestFit="1" customWidth="1"/>
    <col min="2306" max="2306" width="13.140625" style="1" customWidth="1"/>
    <col min="2307" max="2307" width="18.5703125" style="1" customWidth="1"/>
    <col min="2308" max="2308" width="23.7109375" style="1" customWidth="1"/>
    <col min="2309" max="2309" width="21.42578125" style="1" customWidth="1"/>
    <col min="2310" max="2310" width="12" style="1" customWidth="1"/>
    <col min="2311" max="2311" width="21" style="1" customWidth="1"/>
    <col min="2312" max="2312" width="17.28515625" style="1" customWidth="1"/>
    <col min="2313" max="2313" width="22.28515625" style="1" customWidth="1"/>
    <col min="2314" max="2314" width="28.140625" style="1" customWidth="1"/>
    <col min="2315" max="2315" width="20.140625" style="1" customWidth="1"/>
    <col min="2316" max="2316" width="29.85546875" style="1" customWidth="1"/>
    <col min="2317" max="2317" width="14.140625" style="1" customWidth="1"/>
    <col min="2318" max="2318" width="14.42578125" style="1" customWidth="1"/>
    <col min="2319" max="2544" width="9.140625" style="1"/>
    <col min="2545" max="2545" width="16.42578125" style="1" customWidth="1"/>
    <col min="2546" max="2546" width="24.85546875" style="1" customWidth="1"/>
    <col min="2547" max="2547" width="12.42578125" style="1" customWidth="1"/>
    <col min="2548" max="2548" width="16.140625" style="1" customWidth="1"/>
    <col min="2549" max="2549" width="14.7109375" style="1" bestFit="1" customWidth="1"/>
    <col min="2550" max="2550" width="9.140625" style="1"/>
    <col min="2551" max="2551" width="12.140625" style="1" customWidth="1"/>
    <col min="2552" max="2552" width="11.28515625" style="1" customWidth="1"/>
    <col min="2553" max="2553" width="13.28515625" style="1" customWidth="1"/>
    <col min="2554" max="2554" width="12.85546875" style="1" customWidth="1"/>
    <col min="2555" max="2555" width="16" style="1" customWidth="1"/>
    <col min="2556" max="2556" width="14.28515625" style="1" customWidth="1"/>
    <col min="2557" max="2557" width="13.7109375" style="1" customWidth="1"/>
    <col min="2558" max="2558" width="12.85546875" style="1" customWidth="1"/>
    <col min="2559" max="2559" width="15.42578125" style="1" customWidth="1"/>
    <col min="2560" max="2560" width="12.5703125" style="1" customWidth="1"/>
    <col min="2561" max="2561" width="13.28515625" style="1" bestFit="1" customWidth="1"/>
    <col min="2562" max="2562" width="13.140625" style="1" customWidth="1"/>
    <col min="2563" max="2563" width="18.5703125" style="1" customWidth="1"/>
    <col min="2564" max="2564" width="23.7109375" style="1" customWidth="1"/>
    <col min="2565" max="2565" width="21.42578125" style="1" customWidth="1"/>
    <col min="2566" max="2566" width="12" style="1" customWidth="1"/>
    <col min="2567" max="2567" width="21" style="1" customWidth="1"/>
    <col min="2568" max="2568" width="17.28515625" style="1" customWidth="1"/>
    <col min="2569" max="2569" width="22.28515625" style="1" customWidth="1"/>
    <col min="2570" max="2570" width="28.140625" style="1" customWidth="1"/>
    <col min="2571" max="2571" width="20.140625" style="1" customWidth="1"/>
    <col min="2572" max="2572" width="29.85546875" style="1" customWidth="1"/>
    <col min="2573" max="2573" width="14.140625" style="1" customWidth="1"/>
    <col min="2574" max="2574" width="14.42578125" style="1" customWidth="1"/>
    <col min="2575" max="2800" width="9.140625" style="1"/>
    <col min="2801" max="2801" width="16.42578125" style="1" customWidth="1"/>
    <col min="2802" max="2802" width="24.85546875" style="1" customWidth="1"/>
    <col min="2803" max="2803" width="12.42578125" style="1" customWidth="1"/>
    <col min="2804" max="2804" width="16.140625" style="1" customWidth="1"/>
    <col min="2805" max="2805" width="14.7109375" style="1" bestFit="1" customWidth="1"/>
    <col min="2806" max="2806" width="9.140625" style="1"/>
    <col min="2807" max="2807" width="12.140625" style="1" customWidth="1"/>
    <col min="2808" max="2808" width="11.28515625" style="1" customWidth="1"/>
    <col min="2809" max="2809" width="13.28515625" style="1" customWidth="1"/>
    <col min="2810" max="2810" width="12.85546875" style="1" customWidth="1"/>
    <col min="2811" max="2811" width="16" style="1" customWidth="1"/>
    <col min="2812" max="2812" width="14.28515625" style="1" customWidth="1"/>
    <col min="2813" max="2813" width="13.7109375" style="1" customWidth="1"/>
    <col min="2814" max="2814" width="12.85546875" style="1" customWidth="1"/>
    <col min="2815" max="2815" width="15.42578125" style="1" customWidth="1"/>
    <col min="2816" max="2816" width="12.5703125" style="1" customWidth="1"/>
    <col min="2817" max="2817" width="13.28515625" style="1" bestFit="1" customWidth="1"/>
    <col min="2818" max="2818" width="13.140625" style="1" customWidth="1"/>
    <col min="2819" max="2819" width="18.5703125" style="1" customWidth="1"/>
    <col min="2820" max="2820" width="23.7109375" style="1" customWidth="1"/>
    <col min="2821" max="2821" width="21.42578125" style="1" customWidth="1"/>
    <col min="2822" max="2822" width="12" style="1" customWidth="1"/>
    <col min="2823" max="2823" width="21" style="1" customWidth="1"/>
    <col min="2824" max="2824" width="17.28515625" style="1" customWidth="1"/>
    <col min="2825" max="2825" width="22.28515625" style="1" customWidth="1"/>
    <col min="2826" max="2826" width="28.140625" style="1" customWidth="1"/>
    <col min="2827" max="2827" width="20.140625" style="1" customWidth="1"/>
    <col min="2828" max="2828" width="29.85546875" style="1" customWidth="1"/>
    <col min="2829" max="2829" width="14.140625" style="1" customWidth="1"/>
    <col min="2830" max="2830" width="14.42578125" style="1" customWidth="1"/>
    <col min="2831" max="3056" width="9.140625" style="1"/>
    <col min="3057" max="3057" width="16.42578125" style="1" customWidth="1"/>
    <col min="3058" max="3058" width="24.85546875" style="1" customWidth="1"/>
    <col min="3059" max="3059" width="12.42578125" style="1" customWidth="1"/>
    <col min="3060" max="3060" width="16.140625" style="1" customWidth="1"/>
    <col min="3061" max="3061" width="14.7109375" style="1" bestFit="1" customWidth="1"/>
    <col min="3062" max="3062" width="9.140625" style="1"/>
    <col min="3063" max="3063" width="12.140625" style="1" customWidth="1"/>
    <col min="3064" max="3064" width="11.28515625" style="1" customWidth="1"/>
    <col min="3065" max="3065" width="13.28515625" style="1" customWidth="1"/>
    <col min="3066" max="3066" width="12.85546875" style="1" customWidth="1"/>
    <col min="3067" max="3067" width="16" style="1" customWidth="1"/>
    <col min="3068" max="3068" width="14.28515625" style="1" customWidth="1"/>
    <col min="3069" max="3069" width="13.7109375" style="1" customWidth="1"/>
    <col min="3070" max="3070" width="12.85546875" style="1" customWidth="1"/>
    <col min="3071" max="3071" width="15.42578125" style="1" customWidth="1"/>
    <col min="3072" max="3072" width="12.5703125" style="1" customWidth="1"/>
    <col min="3073" max="3073" width="13.28515625" style="1" bestFit="1" customWidth="1"/>
    <col min="3074" max="3074" width="13.140625" style="1" customWidth="1"/>
    <col min="3075" max="3075" width="18.5703125" style="1" customWidth="1"/>
    <col min="3076" max="3076" width="23.7109375" style="1" customWidth="1"/>
    <col min="3077" max="3077" width="21.42578125" style="1" customWidth="1"/>
    <col min="3078" max="3078" width="12" style="1" customWidth="1"/>
    <col min="3079" max="3079" width="21" style="1" customWidth="1"/>
    <col min="3080" max="3080" width="17.28515625" style="1" customWidth="1"/>
    <col min="3081" max="3081" width="22.28515625" style="1" customWidth="1"/>
    <col min="3082" max="3082" width="28.140625" style="1" customWidth="1"/>
    <col min="3083" max="3083" width="20.140625" style="1" customWidth="1"/>
    <col min="3084" max="3084" width="29.85546875" style="1" customWidth="1"/>
    <col min="3085" max="3085" width="14.140625" style="1" customWidth="1"/>
    <col min="3086" max="3086" width="14.42578125" style="1" customWidth="1"/>
    <col min="3087" max="3312" width="9.140625" style="1"/>
    <col min="3313" max="3313" width="16.42578125" style="1" customWidth="1"/>
    <col min="3314" max="3314" width="24.85546875" style="1" customWidth="1"/>
    <col min="3315" max="3315" width="12.42578125" style="1" customWidth="1"/>
    <col min="3316" max="3316" width="16.140625" style="1" customWidth="1"/>
    <col min="3317" max="3317" width="14.7109375" style="1" bestFit="1" customWidth="1"/>
    <col min="3318" max="3318" width="9.140625" style="1"/>
    <col min="3319" max="3319" width="12.140625" style="1" customWidth="1"/>
    <col min="3320" max="3320" width="11.28515625" style="1" customWidth="1"/>
    <col min="3321" max="3321" width="13.28515625" style="1" customWidth="1"/>
    <col min="3322" max="3322" width="12.85546875" style="1" customWidth="1"/>
    <col min="3323" max="3323" width="16" style="1" customWidth="1"/>
    <col min="3324" max="3324" width="14.28515625" style="1" customWidth="1"/>
    <col min="3325" max="3325" width="13.7109375" style="1" customWidth="1"/>
    <col min="3326" max="3326" width="12.85546875" style="1" customWidth="1"/>
    <col min="3327" max="3327" width="15.42578125" style="1" customWidth="1"/>
    <col min="3328" max="3328" width="12.5703125" style="1" customWidth="1"/>
    <col min="3329" max="3329" width="13.28515625" style="1" bestFit="1" customWidth="1"/>
    <col min="3330" max="3330" width="13.140625" style="1" customWidth="1"/>
    <col min="3331" max="3331" width="18.5703125" style="1" customWidth="1"/>
    <col min="3332" max="3332" width="23.7109375" style="1" customWidth="1"/>
    <col min="3333" max="3333" width="21.42578125" style="1" customWidth="1"/>
    <col min="3334" max="3334" width="12" style="1" customWidth="1"/>
    <col min="3335" max="3335" width="21" style="1" customWidth="1"/>
    <col min="3336" max="3336" width="17.28515625" style="1" customWidth="1"/>
    <col min="3337" max="3337" width="22.28515625" style="1" customWidth="1"/>
    <col min="3338" max="3338" width="28.140625" style="1" customWidth="1"/>
    <col min="3339" max="3339" width="20.140625" style="1" customWidth="1"/>
    <col min="3340" max="3340" width="29.85546875" style="1" customWidth="1"/>
    <col min="3341" max="3341" width="14.140625" style="1" customWidth="1"/>
    <col min="3342" max="3342" width="14.42578125" style="1" customWidth="1"/>
    <col min="3343" max="3568" width="9.140625" style="1"/>
    <col min="3569" max="3569" width="16.42578125" style="1" customWidth="1"/>
    <col min="3570" max="3570" width="24.85546875" style="1" customWidth="1"/>
    <col min="3571" max="3571" width="12.42578125" style="1" customWidth="1"/>
    <col min="3572" max="3572" width="16.140625" style="1" customWidth="1"/>
    <col min="3573" max="3573" width="14.7109375" style="1" bestFit="1" customWidth="1"/>
    <col min="3574" max="3574" width="9.140625" style="1"/>
    <col min="3575" max="3575" width="12.140625" style="1" customWidth="1"/>
    <col min="3576" max="3576" width="11.28515625" style="1" customWidth="1"/>
    <col min="3577" max="3577" width="13.28515625" style="1" customWidth="1"/>
    <col min="3578" max="3578" width="12.85546875" style="1" customWidth="1"/>
    <col min="3579" max="3579" width="16" style="1" customWidth="1"/>
    <col min="3580" max="3580" width="14.28515625" style="1" customWidth="1"/>
    <col min="3581" max="3581" width="13.7109375" style="1" customWidth="1"/>
    <col min="3582" max="3582" width="12.85546875" style="1" customWidth="1"/>
    <col min="3583" max="3583" width="15.42578125" style="1" customWidth="1"/>
    <col min="3584" max="3584" width="12.5703125" style="1" customWidth="1"/>
    <col min="3585" max="3585" width="13.28515625" style="1" bestFit="1" customWidth="1"/>
    <col min="3586" max="3586" width="13.140625" style="1" customWidth="1"/>
    <col min="3587" max="3587" width="18.5703125" style="1" customWidth="1"/>
    <col min="3588" max="3588" width="23.7109375" style="1" customWidth="1"/>
    <col min="3589" max="3589" width="21.42578125" style="1" customWidth="1"/>
    <col min="3590" max="3590" width="12" style="1" customWidth="1"/>
    <col min="3591" max="3591" width="21" style="1" customWidth="1"/>
    <col min="3592" max="3592" width="17.28515625" style="1" customWidth="1"/>
    <col min="3593" max="3593" width="22.28515625" style="1" customWidth="1"/>
    <col min="3594" max="3594" width="28.140625" style="1" customWidth="1"/>
    <col min="3595" max="3595" width="20.140625" style="1" customWidth="1"/>
    <col min="3596" max="3596" width="29.85546875" style="1" customWidth="1"/>
    <col min="3597" max="3597" width="14.140625" style="1" customWidth="1"/>
    <col min="3598" max="3598" width="14.42578125" style="1" customWidth="1"/>
    <col min="3599" max="3824" width="9.140625" style="1"/>
    <col min="3825" max="3825" width="16.42578125" style="1" customWidth="1"/>
    <col min="3826" max="3826" width="24.85546875" style="1" customWidth="1"/>
    <col min="3827" max="3827" width="12.42578125" style="1" customWidth="1"/>
    <col min="3828" max="3828" width="16.140625" style="1" customWidth="1"/>
    <col min="3829" max="3829" width="14.7109375" style="1" bestFit="1" customWidth="1"/>
    <col min="3830" max="3830" width="9.140625" style="1"/>
    <col min="3831" max="3831" width="12.140625" style="1" customWidth="1"/>
    <col min="3832" max="3832" width="11.28515625" style="1" customWidth="1"/>
    <col min="3833" max="3833" width="13.28515625" style="1" customWidth="1"/>
    <col min="3834" max="3834" width="12.85546875" style="1" customWidth="1"/>
    <col min="3835" max="3835" width="16" style="1" customWidth="1"/>
    <col min="3836" max="3836" width="14.28515625" style="1" customWidth="1"/>
    <col min="3837" max="3837" width="13.7109375" style="1" customWidth="1"/>
    <col min="3838" max="3838" width="12.85546875" style="1" customWidth="1"/>
    <col min="3839" max="3839" width="15.42578125" style="1" customWidth="1"/>
    <col min="3840" max="3840" width="12.5703125" style="1" customWidth="1"/>
    <col min="3841" max="3841" width="13.28515625" style="1" bestFit="1" customWidth="1"/>
    <col min="3842" max="3842" width="13.140625" style="1" customWidth="1"/>
    <col min="3843" max="3843" width="18.5703125" style="1" customWidth="1"/>
    <col min="3844" max="3844" width="23.7109375" style="1" customWidth="1"/>
    <col min="3845" max="3845" width="21.42578125" style="1" customWidth="1"/>
    <col min="3846" max="3846" width="12" style="1" customWidth="1"/>
    <col min="3847" max="3847" width="21" style="1" customWidth="1"/>
    <col min="3848" max="3848" width="17.28515625" style="1" customWidth="1"/>
    <col min="3849" max="3849" width="22.28515625" style="1" customWidth="1"/>
    <col min="3850" max="3850" width="28.140625" style="1" customWidth="1"/>
    <col min="3851" max="3851" width="20.140625" style="1" customWidth="1"/>
    <col min="3852" max="3852" width="29.85546875" style="1" customWidth="1"/>
    <col min="3853" max="3853" width="14.140625" style="1" customWidth="1"/>
    <col min="3854" max="3854" width="14.42578125" style="1" customWidth="1"/>
    <col min="3855" max="4080" width="9.140625" style="1"/>
    <col min="4081" max="4081" width="16.42578125" style="1" customWidth="1"/>
    <col min="4082" max="4082" width="24.85546875" style="1" customWidth="1"/>
    <col min="4083" max="4083" width="12.42578125" style="1" customWidth="1"/>
    <col min="4084" max="4084" width="16.140625" style="1" customWidth="1"/>
    <col min="4085" max="4085" width="14.7109375" style="1" bestFit="1" customWidth="1"/>
    <col min="4086" max="4086" width="9.140625" style="1"/>
    <col min="4087" max="4087" width="12.140625" style="1" customWidth="1"/>
    <col min="4088" max="4088" width="11.28515625" style="1" customWidth="1"/>
    <col min="4089" max="4089" width="13.28515625" style="1" customWidth="1"/>
    <col min="4090" max="4090" width="12.85546875" style="1" customWidth="1"/>
    <col min="4091" max="4091" width="16" style="1" customWidth="1"/>
    <col min="4092" max="4092" width="14.28515625" style="1" customWidth="1"/>
    <col min="4093" max="4093" width="13.7109375" style="1" customWidth="1"/>
    <col min="4094" max="4094" width="12.85546875" style="1" customWidth="1"/>
    <col min="4095" max="4095" width="15.42578125" style="1" customWidth="1"/>
    <col min="4096" max="4096" width="12.5703125" style="1" customWidth="1"/>
    <col min="4097" max="4097" width="13.28515625" style="1" bestFit="1" customWidth="1"/>
    <col min="4098" max="4098" width="13.140625" style="1" customWidth="1"/>
    <col min="4099" max="4099" width="18.5703125" style="1" customWidth="1"/>
    <col min="4100" max="4100" width="23.7109375" style="1" customWidth="1"/>
    <col min="4101" max="4101" width="21.42578125" style="1" customWidth="1"/>
    <col min="4102" max="4102" width="12" style="1" customWidth="1"/>
    <col min="4103" max="4103" width="21" style="1" customWidth="1"/>
    <col min="4104" max="4104" width="17.28515625" style="1" customWidth="1"/>
    <col min="4105" max="4105" width="22.28515625" style="1" customWidth="1"/>
    <col min="4106" max="4106" width="28.140625" style="1" customWidth="1"/>
    <col min="4107" max="4107" width="20.140625" style="1" customWidth="1"/>
    <col min="4108" max="4108" width="29.85546875" style="1" customWidth="1"/>
    <col min="4109" max="4109" width="14.140625" style="1" customWidth="1"/>
    <col min="4110" max="4110" width="14.42578125" style="1" customWidth="1"/>
    <col min="4111" max="4336" width="9.140625" style="1"/>
    <col min="4337" max="4337" width="16.42578125" style="1" customWidth="1"/>
    <col min="4338" max="4338" width="24.85546875" style="1" customWidth="1"/>
    <col min="4339" max="4339" width="12.42578125" style="1" customWidth="1"/>
    <col min="4340" max="4340" width="16.140625" style="1" customWidth="1"/>
    <col min="4341" max="4341" width="14.7109375" style="1" bestFit="1" customWidth="1"/>
    <col min="4342" max="4342" width="9.140625" style="1"/>
    <col min="4343" max="4343" width="12.140625" style="1" customWidth="1"/>
    <col min="4344" max="4344" width="11.28515625" style="1" customWidth="1"/>
    <col min="4345" max="4345" width="13.28515625" style="1" customWidth="1"/>
    <col min="4346" max="4346" width="12.85546875" style="1" customWidth="1"/>
    <col min="4347" max="4347" width="16" style="1" customWidth="1"/>
    <col min="4348" max="4348" width="14.28515625" style="1" customWidth="1"/>
    <col min="4349" max="4349" width="13.7109375" style="1" customWidth="1"/>
    <col min="4350" max="4350" width="12.85546875" style="1" customWidth="1"/>
    <col min="4351" max="4351" width="15.42578125" style="1" customWidth="1"/>
    <col min="4352" max="4352" width="12.5703125" style="1" customWidth="1"/>
    <col min="4353" max="4353" width="13.28515625" style="1" bestFit="1" customWidth="1"/>
    <col min="4354" max="4354" width="13.140625" style="1" customWidth="1"/>
    <col min="4355" max="4355" width="18.5703125" style="1" customWidth="1"/>
    <col min="4356" max="4356" width="23.7109375" style="1" customWidth="1"/>
    <col min="4357" max="4357" width="21.42578125" style="1" customWidth="1"/>
    <col min="4358" max="4358" width="12" style="1" customWidth="1"/>
    <col min="4359" max="4359" width="21" style="1" customWidth="1"/>
    <col min="4360" max="4360" width="17.28515625" style="1" customWidth="1"/>
    <col min="4361" max="4361" width="22.28515625" style="1" customWidth="1"/>
    <col min="4362" max="4362" width="28.140625" style="1" customWidth="1"/>
    <col min="4363" max="4363" width="20.140625" style="1" customWidth="1"/>
    <col min="4364" max="4364" width="29.85546875" style="1" customWidth="1"/>
    <col min="4365" max="4365" width="14.140625" style="1" customWidth="1"/>
    <col min="4366" max="4366" width="14.42578125" style="1" customWidth="1"/>
    <col min="4367" max="4592" width="9.140625" style="1"/>
    <col min="4593" max="4593" width="16.42578125" style="1" customWidth="1"/>
    <col min="4594" max="4594" width="24.85546875" style="1" customWidth="1"/>
    <col min="4595" max="4595" width="12.42578125" style="1" customWidth="1"/>
    <col min="4596" max="4596" width="16.140625" style="1" customWidth="1"/>
    <col min="4597" max="4597" width="14.7109375" style="1" bestFit="1" customWidth="1"/>
    <col min="4598" max="4598" width="9.140625" style="1"/>
    <col min="4599" max="4599" width="12.140625" style="1" customWidth="1"/>
    <col min="4600" max="4600" width="11.28515625" style="1" customWidth="1"/>
    <col min="4601" max="4601" width="13.28515625" style="1" customWidth="1"/>
    <col min="4602" max="4602" width="12.85546875" style="1" customWidth="1"/>
    <col min="4603" max="4603" width="16" style="1" customWidth="1"/>
    <col min="4604" max="4604" width="14.28515625" style="1" customWidth="1"/>
    <col min="4605" max="4605" width="13.7109375" style="1" customWidth="1"/>
    <col min="4606" max="4606" width="12.85546875" style="1" customWidth="1"/>
    <col min="4607" max="4607" width="15.42578125" style="1" customWidth="1"/>
    <col min="4608" max="4608" width="12.5703125" style="1" customWidth="1"/>
    <col min="4609" max="4609" width="13.28515625" style="1" bestFit="1" customWidth="1"/>
    <col min="4610" max="4610" width="13.140625" style="1" customWidth="1"/>
    <col min="4611" max="4611" width="18.5703125" style="1" customWidth="1"/>
    <col min="4612" max="4612" width="23.7109375" style="1" customWidth="1"/>
    <col min="4613" max="4613" width="21.42578125" style="1" customWidth="1"/>
    <col min="4614" max="4614" width="12" style="1" customWidth="1"/>
    <col min="4615" max="4615" width="21" style="1" customWidth="1"/>
    <col min="4616" max="4616" width="17.28515625" style="1" customWidth="1"/>
    <col min="4617" max="4617" width="22.28515625" style="1" customWidth="1"/>
    <col min="4618" max="4618" width="28.140625" style="1" customWidth="1"/>
    <col min="4619" max="4619" width="20.140625" style="1" customWidth="1"/>
    <col min="4620" max="4620" width="29.85546875" style="1" customWidth="1"/>
    <col min="4621" max="4621" width="14.140625" style="1" customWidth="1"/>
    <col min="4622" max="4622" width="14.42578125" style="1" customWidth="1"/>
    <col min="4623" max="4848" width="9.140625" style="1"/>
    <col min="4849" max="4849" width="16.42578125" style="1" customWidth="1"/>
    <col min="4850" max="4850" width="24.85546875" style="1" customWidth="1"/>
    <col min="4851" max="4851" width="12.42578125" style="1" customWidth="1"/>
    <col min="4852" max="4852" width="16.140625" style="1" customWidth="1"/>
    <col min="4853" max="4853" width="14.7109375" style="1" bestFit="1" customWidth="1"/>
    <col min="4854" max="4854" width="9.140625" style="1"/>
    <col min="4855" max="4855" width="12.140625" style="1" customWidth="1"/>
    <col min="4856" max="4856" width="11.28515625" style="1" customWidth="1"/>
    <col min="4857" max="4857" width="13.28515625" style="1" customWidth="1"/>
    <col min="4858" max="4858" width="12.85546875" style="1" customWidth="1"/>
    <col min="4859" max="4859" width="16" style="1" customWidth="1"/>
    <col min="4860" max="4860" width="14.28515625" style="1" customWidth="1"/>
    <col min="4861" max="4861" width="13.7109375" style="1" customWidth="1"/>
    <col min="4862" max="4862" width="12.85546875" style="1" customWidth="1"/>
    <col min="4863" max="4863" width="15.42578125" style="1" customWidth="1"/>
    <col min="4864" max="4864" width="12.5703125" style="1" customWidth="1"/>
    <col min="4865" max="4865" width="13.28515625" style="1" bestFit="1" customWidth="1"/>
    <col min="4866" max="4866" width="13.140625" style="1" customWidth="1"/>
    <col min="4867" max="4867" width="18.5703125" style="1" customWidth="1"/>
    <col min="4868" max="4868" width="23.7109375" style="1" customWidth="1"/>
    <col min="4869" max="4869" width="21.42578125" style="1" customWidth="1"/>
    <col min="4870" max="4870" width="12" style="1" customWidth="1"/>
    <col min="4871" max="4871" width="21" style="1" customWidth="1"/>
    <col min="4872" max="4872" width="17.28515625" style="1" customWidth="1"/>
    <col min="4873" max="4873" width="22.28515625" style="1" customWidth="1"/>
    <col min="4874" max="4874" width="28.140625" style="1" customWidth="1"/>
    <col min="4875" max="4875" width="20.140625" style="1" customWidth="1"/>
    <col min="4876" max="4876" width="29.85546875" style="1" customWidth="1"/>
    <col min="4877" max="4877" width="14.140625" style="1" customWidth="1"/>
    <col min="4878" max="4878" width="14.42578125" style="1" customWidth="1"/>
    <col min="4879" max="5104" width="9.140625" style="1"/>
    <col min="5105" max="5105" width="16.42578125" style="1" customWidth="1"/>
    <col min="5106" max="5106" width="24.85546875" style="1" customWidth="1"/>
    <col min="5107" max="5107" width="12.42578125" style="1" customWidth="1"/>
    <col min="5108" max="5108" width="16.140625" style="1" customWidth="1"/>
    <col min="5109" max="5109" width="14.7109375" style="1" bestFit="1" customWidth="1"/>
    <col min="5110" max="5110" width="9.140625" style="1"/>
    <col min="5111" max="5111" width="12.140625" style="1" customWidth="1"/>
    <col min="5112" max="5112" width="11.28515625" style="1" customWidth="1"/>
    <col min="5113" max="5113" width="13.28515625" style="1" customWidth="1"/>
    <col min="5114" max="5114" width="12.85546875" style="1" customWidth="1"/>
    <col min="5115" max="5115" width="16" style="1" customWidth="1"/>
    <col min="5116" max="5116" width="14.28515625" style="1" customWidth="1"/>
    <col min="5117" max="5117" width="13.7109375" style="1" customWidth="1"/>
    <col min="5118" max="5118" width="12.85546875" style="1" customWidth="1"/>
    <col min="5119" max="5119" width="15.42578125" style="1" customWidth="1"/>
    <col min="5120" max="5120" width="12.5703125" style="1" customWidth="1"/>
    <col min="5121" max="5121" width="13.28515625" style="1" bestFit="1" customWidth="1"/>
    <col min="5122" max="5122" width="13.140625" style="1" customWidth="1"/>
    <col min="5123" max="5123" width="18.5703125" style="1" customWidth="1"/>
    <col min="5124" max="5124" width="23.7109375" style="1" customWidth="1"/>
    <col min="5125" max="5125" width="21.42578125" style="1" customWidth="1"/>
    <col min="5126" max="5126" width="12" style="1" customWidth="1"/>
    <col min="5127" max="5127" width="21" style="1" customWidth="1"/>
    <col min="5128" max="5128" width="17.28515625" style="1" customWidth="1"/>
    <col min="5129" max="5129" width="22.28515625" style="1" customWidth="1"/>
    <col min="5130" max="5130" width="28.140625" style="1" customWidth="1"/>
    <col min="5131" max="5131" width="20.140625" style="1" customWidth="1"/>
    <col min="5132" max="5132" width="29.85546875" style="1" customWidth="1"/>
    <col min="5133" max="5133" width="14.140625" style="1" customWidth="1"/>
    <col min="5134" max="5134" width="14.42578125" style="1" customWidth="1"/>
    <col min="5135" max="5360" width="9.140625" style="1"/>
    <col min="5361" max="5361" width="16.42578125" style="1" customWidth="1"/>
    <col min="5362" max="5362" width="24.85546875" style="1" customWidth="1"/>
    <col min="5363" max="5363" width="12.42578125" style="1" customWidth="1"/>
    <col min="5364" max="5364" width="16.140625" style="1" customWidth="1"/>
    <col min="5365" max="5365" width="14.7109375" style="1" bestFit="1" customWidth="1"/>
    <col min="5366" max="5366" width="9.140625" style="1"/>
    <col min="5367" max="5367" width="12.140625" style="1" customWidth="1"/>
    <col min="5368" max="5368" width="11.28515625" style="1" customWidth="1"/>
    <col min="5369" max="5369" width="13.28515625" style="1" customWidth="1"/>
    <col min="5370" max="5370" width="12.85546875" style="1" customWidth="1"/>
    <col min="5371" max="5371" width="16" style="1" customWidth="1"/>
    <col min="5372" max="5372" width="14.28515625" style="1" customWidth="1"/>
    <col min="5373" max="5373" width="13.7109375" style="1" customWidth="1"/>
    <col min="5374" max="5374" width="12.85546875" style="1" customWidth="1"/>
    <col min="5375" max="5375" width="15.42578125" style="1" customWidth="1"/>
    <col min="5376" max="5376" width="12.5703125" style="1" customWidth="1"/>
    <col min="5377" max="5377" width="13.28515625" style="1" bestFit="1" customWidth="1"/>
    <col min="5378" max="5378" width="13.140625" style="1" customWidth="1"/>
    <col min="5379" max="5379" width="18.5703125" style="1" customWidth="1"/>
    <col min="5380" max="5380" width="23.7109375" style="1" customWidth="1"/>
    <col min="5381" max="5381" width="21.42578125" style="1" customWidth="1"/>
    <col min="5382" max="5382" width="12" style="1" customWidth="1"/>
    <col min="5383" max="5383" width="21" style="1" customWidth="1"/>
    <col min="5384" max="5384" width="17.28515625" style="1" customWidth="1"/>
    <col min="5385" max="5385" width="22.28515625" style="1" customWidth="1"/>
    <col min="5386" max="5386" width="28.140625" style="1" customWidth="1"/>
    <col min="5387" max="5387" width="20.140625" style="1" customWidth="1"/>
    <col min="5388" max="5388" width="29.85546875" style="1" customWidth="1"/>
    <col min="5389" max="5389" width="14.140625" style="1" customWidth="1"/>
    <col min="5390" max="5390" width="14.42578125" style="1" customWidth="1"/>
    <col min="5391" max="5616" width="9.140625" style="1"/>
    <col min="5617" max="5617" width="16.42578125" style="1" customWidth="1"/>
    <col min="5618" max="5618" width="24.85546875" style="1" customWidth="1"/>
    <col min="5619" max="5619" width="12.42578125" style="1" customWidth="1"/>
    <col min="5620" max="5620" width="16.140625" style="1" customWidth="1"/>
    <col min="5621" max="5621" width="14.7109375" style="1" bestFit="1" customWidth="1"/>
    <col min="5622" max="5622" width="9.140625" style="1"/>
    <col min="5623" max="5623" width="12.140625" style="1" customWidth="1"/>
    <col min="5624" max="5624" width="11.28515625" style="1" customWidth="1"/>
    <col min="5625" max="5625" width="13.28515625" style="1" customWidth="1"/>
    <col min="5626" max="5626" width="12.85546875" style="1" customWidth="1"/>
    <col min="5627" max="5627" width="16" style="1" customWidth="1"/>
    <col min="5628" max="5628" width="14.28515625" style="1" customWidth="1"/>
    <col min="5629" max="5629" width="13.7109375" style="1" customWidth="1"/>
    <col min="5630" max="5630" width="12.85546875" style="1" customWidth="1"/>
    <col min="5631" max="5631" width="15.42578125" style="1" customWidth="1"/>
    <col min="5632" max="5632" width="12.5703125" style="1" customWidth="1"/>
    <col min="5633" max="5633" width="13.28515625" style="1" bestFit="1" customWidth="1"/>
    <col min="5634" max="5634" width="13.140625" style="1" customWidth="1"/>
    <col min="5635" max="5635" width="18.5703125" style="1" customWidth="1"/>
    <col min="5636" max="5636" width="23.7109375" style="1" customWidth="1"/>
    <col min="5637" max="5637" width="21.42578125" style="1" customWidth="1"/>
    <col min="5638" max="5638" width="12" style="1" customWidth="1"/>
    <col min="5639" max="5639" width="21" style="1" customWidth="1"/>
    <col min="5640" max="5640" width="17.28515625" style="1" customWidth="1"/>
    <col min="5641" max="5641" width="22.28515625" style="1" customWidth="1"/>
    <col min="5642" max="5642" width="28.140625" style="1" customWidth="1"/>
    <col min="5643" max="5643" width="20.140625" style="1" customWidth="1"/>
    <col min="5644" max="5644" width="29.85546875" style="1" customWidth="1"/>
    <col min="5645" max="5645" width="14.140625" style="1" customWidth="1"/>
    <col min="5646" max="5646" width="14.42578125" style="1" customWidth="1"/>
    <col min="5647" max="5872" width="9.140625" style="1"/>
    <col min="5873" max="5873" width="16.42578125" style="1" customWidth="1"/>
    <col min="5874" max="5874" width="24.85546875" style="1" customWidth="1"/>
    <col min="5875" max="5875" width="12.42578125" style="1" customWidth="1"/>
    <col min="5876" max="5876" width="16.140625" style="1" customWidth="1"/>
    <col min="5877" max="5877" width="14.7109375" style="1" bestFit="1" customWidth="1"/>
    <col min="5878" max="5878" width="9.140625" style="1"/>
    <col min="5879" max="5879" width="12.140625" style="1" customWidth="1"/>
    <col min="5880" max="5880" width="11.28515625" style="1" customWidth="1"/>
    <col min="5881" max="5881" width="13.28515625" style="1" customWidth="1"/>
    <col min="5882" max="5882" width="12.85546875" style="1" customWidth="1"/>
    <col min="5883" max="5883" width="16" style="1" customWidth="1"/>
    <col min="5884" max="5884" width="14.28515625" style="1" customWidth="1"/>
    <col min="5885" max="5885" width="13.7109375" style="1" customWidth="1"/>
    <col min="5886" max="5886" width="12.85546875" style="1" customWidth="1"/>
    <col min="5887" max="5887" width="15.42578125" style="1" customWidth="1"/>
    <col min="5888" max="5888" width="12.5703125" style="1" customWidth="1"/>
    <col min="5889" max="5889" width="13.28515625" style="1" bestFit="1" customWidth="1"/>
    <col min="5890" max="5890" width="13.140625" style="1" customWidth="1"/>
    <col min="5891" max="5891" width="18.5703125" style="1" customWidth="1"/>
    <col min="5892" max="5892" width="23.7109375" style="1" customWidth="1"/>
    <col min="5893" max="5893" width="21.42578125" style="1" customWidth="1"/>
    <col min="5894" max="5894" width="12" style="1" customWidth="1"/>
    <col min="5895" max="5895" width="21" style="1" customWidth="1"/>
    <col min="5896" max="5896" width="17.28515625" style="1" customWidth="1"/>
    <col min="5897" max="5897" width="22.28515625" style="1" customWidth="1"/>
    <col min="5898" max="5898" width="28.140625" style="1" customWidth="1"/>
    <col min="5899" max="5899" width="20.140625" style="1" customWidth="1"/>
    <col min="5900" max="5900" width="29.85546875" style="1" customWidth="1"/>
    <col min="5901" max="5901" width="14.140625" style="1" customWidth="1"/>
    <col min="5902" max="5902" width="14.42578125" style="1" customWidth="1"/>
    <col min="5903" max="6128" width="9.140625" style="1"/>
    <col min="6129" max="6129" width="16.42578125" style="1" customWidth="1"/>
    <col min="6130" max="6130" width="24.85546875" style="1" customWidth="1"/>
    <col min="6131" max="6131" width="12.42578125" style="1" customWidth="1"/>
    <col min="6132" max="6132" width="16.140625" style="1" customWidth="1"/>
    <col min="6133" max="6133" width="14.7109375" style="1" bestFit="1" customWidth="1"/>
    <col min="6134" max="6134" width="9.140625" style="1"/>
    <col min="6135" max="6135" width="12.140625" style="1" customWidth="1"/>
    <col min="6136" max="6136" width="11.28515625" style="1" customWidth="1"/>
    <col min="6137" max="6137" width="13.28515625" style="1" customWidth="1"/>
    <col min="6138" max="6138" width="12.85546875" style="1" customWidth="1"/>
    <col min="6139" max="6139" width="16" style="1" customWidth="1"/>
    <col min="6140" max="6140" width="14.28515625" style="1" customWidth="1"/>
    <col min="6141" max="6141" width="13.7109375" style="1" customWidth="1"/>
    <col min="6142" max="6142" width="12.85546875" style="1" customWidth="1"/>
    <col min="6143" max="6143" width="15.42578125" style="1" customWidth="1"/>
    <col min="6144" max="6144" width="12.5703125" style="1" customWidth="1"/>
    <col min="6145" max="6145" width="13.28515625" style="1" bestFit="1" customWidth="1"/>
    <col min="6146" max="6146" width="13.140625" style="1" customWidth="1"/>
    <col min="6147" max="6147" width="18.5703125" style="1" customWidth="1"/>
    <col min="6148" max="6148" width="23.7109375" style="1" customWidth="1"/>
    <col min="6149" max="6149" width="21.42578125" style="1" customWidth="1"/>
    <col min="6150" max="6150" width="12" style="1" customWidth="1"/>
    <col min="6151" max="6151" width="21" style="1" customWidth="1"/>
    <col min="6152" max="6152" width="17.28515625" style="1" customWidth="1"/>
    <col min="6153" max="6153" width="22.28515625" style="1" customWidth="1"/>
    <col min="6154" max="6154" width="28.140625" style="1" customWidth="1"/>
    <col min="6155" max="6155" width="20.140625" style="1" customWidth="1"/>
    <col min="6156" max="6156" width="29.85546875" style="1" customWidth="1"/>
    <col min="6157" max="6157" width="14.140625" style="1" customWidth="1"/>
    <col min="6158" max="6158" width="14.42578125" style="1" customWidth="1"/>
    <col min="6159" max="6384" width="9.140625" style="1"/>
    <col min="6385" max="6385" width="16.42578125" style="1" customWidth="1"/>
    <col min="6386" max="6386" width="24.85546875" style="1" customWidth="1"/>
    <col min="6387" max="6387" width="12.42578125" style="1" customWidth="1"/>
    <col min="6388" max="6388" width="16.140625" style="1" customWidth="1"/>
    <col min="6389" max="6389" width="14.7109375" style="1" bestFit="1" customWidth="1"/>
    <col min="6390" max="6390" width="9.140625" style="1"/>
    <col min="6391" max="6391" width="12.140625" style="1" customWidth="1"/>
    <col min="6392" max="6392" width="11.28515625" style="1" customWidth="1"/>
    <col min="6393" max="6393" width="13.28515625" style="1" customWidth="1"/>
    <col min="6394" max="6394" width="12.85546875" style="1" customWidth="1"/>
    <col min="6395" max="6395" width="16" style="1" customWidth="1"/>
    <col min="6396" max="6396" width="14.28515625" style="1" customWidth="1"/>
    <col min="6397" max="6397" width="13.7109375" style="1" customWidth="1"/>
    <col min="6398" max="6398" width="12.85546875" style="1" customWidth="1"/>
    <col min="6399" max="6399" width="15.42578125" style="1" customWidth="1"/>
    <col min="6400" max="6400" width="12.5703125" style="1" customWidth="1"/>
    <col min="6401" max="6401" width="13.28515625" style="1" bestFit="1" customWidth="1"/>
    <col min="6402" max="6402" width="13.140625" style="1" customWidth="1"/>
    <col min="6403" max="6403" width="18.5703125" style="1" customWidth="1"/>
    <col min="6404" max="6404" width="23.7109375" style="1" customWidth="1"/>
    <col min="6405" max="6405" width="21.42578125" style="1" customWidth="1"/>
    <col min="6406" max="6406" width="12" style="1" customWidth="1"/>
    <col min="6407" max="6407" width="21" style="1" customWidth="1"/>
    <col min="6408" max="6408" width="17.28515625" style="1" customWidth="1"/>
    <col min="6409" max="6409" width="22.28515625" style="1" customWidth="1"/>
    <col min="6410" max="6410" width="28.140625" style="1" customWidth="1"/>
    <col min="6411" max="6411" width="20.140625" style="1" customWidth="1"/>
    <col min="6412" max="6412" width="29.85546875" style="1" customWidth="1"/>
    <col min="6413" max="6413" width="14.140625" style="1" customWidth="1"/>
    <col min="6414" max="6414" width="14.42578125" style="1" customWidth="1"/>
    <col min="6415" max="6640" width="9.140625" style="1"/>
    <col min="6641" max="6641" width="16.42578125" style="1" customWidth="1"/>
    <col min="6642" max="6642" width="24.85546875" style="1" customWidth="1"/>
    <col min="6643" max="6643" width="12.42578125" style="1" customWidth="1"/>
    <col min="6644" max="6644" width="16.140625" style="1" customWidth="1"/>
    <col min="6645" max="6645" width="14.7109375" style="1" bestFit="1" customWidth="1"/>
    <col min="6646" max="6646" width="9.140625" style="1"/>
    <col min="6647" max="6647" width="12.140625" style="1" customWidth="1"/>
    <col min="6648" max="6648" width="11.28515625" style="1" customWidth="1"/>
    <col min="6649" max="6649" width="13.28515625" style="1" customWidth="1"/>
    <col min="6650" max="6650" width="12.85546875" style="1" customWidth="1"/>
    <col min="6651" max="6651" width="16" style="1" customWidth="1"/>
    <col min="6652" max="6652" width="14.28515625" style="1" customWidth="1"/>
    <col min="6653" max="6653" width="13.7109375" style="1" customWidth="1"/>
    <col min="6654" max="6654" width="12.85546875" style="1" customWidth="1"/>
    <col min="6655" max="6655" width="15.42578125" style="1" customWidth="1"/>
    <col min="6656" max="6656" width="12.5703125" style="1" customWidth="1"/>
    <col min="6657" max="6657" width="13.28515625" style="1" bestFit="1" customWidth="1"/>
    <col min="6658" max="6658" width="13.140625" style="1" customWidth="1"/>
    <col min="6659" max="6659" width="18.5703125" style="1" customWidth="1"/>
    <col min="6660" max="6660" width="23.7109375" style="1" customWidth="1"/>
    <col min="6661" max="6661" width="21.42578125" style="1" customWidth="1"/>
    <col min="6662" max="6662" width="12" style="1" customWidth="1"/>
    <col min="6663" max="6663" width="21" style="1" customWidth="1"/>
    <col min="6664" max="6664" width="17.28515625" style="1" customWidth="1"/>
    <col min="6665" max="6665" width="22.28515625" style="1" customWidth="1"/>
    <col min="6666" max="6666" width="28.140625" style="1" customWidth="1"/>
    <col min="6667" max="6667" width="20.140625" style="1" customWidth="1"/>
    <col min="6668" max="6668" width="29.85546875" style="1" customWidth="1"/>
    <col min="6669" max="6669" width="14.140625" style="1" customWidth="1"/>
    <col min="6670" max="6670" width="14.42578125" style="1" customWidth="1"/>
    <col min="6671" max="6896" width="9.140625" style="1"/>
    <col min="6897" max="6897" width="16.42578125" style="1" customWidth="1"/>
    <col min="6898" max="6898" width="24.85546875" style="1" customWidth="1"/>
    <col min="6899" max="6899" width="12.42578125" style="1" customWidth="1"/>
    <col min="6900" max="6900" width="16.140625" style="1" customWidth="1"/>
    <col min="6901" max="6901" width="14.7109375" style="1" bestFit="1" customWidth="1"/>
    <col min="6902" max="6902" width="9.140625" style="1"/>
    <col min="6903" max="6903" width="12.140625" style="1" customWidth="1"/>
    <col min="6904" max="6904" width="11.28515625" style="1" customWidth="1"/>
    <col min="6905" max="6905" width="13.28515625" style="1" customWidth="1"/>
    <col min="6906" max="6906" width="12.85546875" style="1" customWidth="1"/>
    <col min="6907" max="6907" width="16" style="1" customWidth="1"/>
    <col min="6908" max="6908" width="14.28515625" style="1" customWidth="1"/>
    <col min="6909" max="6909" width="13.7109375" style="1" customWidth="1"/>
    <col min="6910" max="6910" width="12.85546875" style="1" customWidth="1"/>
    <col min="6911" max="6911" width="15.42578125" style="1" customWidth="1"/>
    <col min="6912" max="6912" width="12.5703125" style="1" customWidth="1"/>
    <col min="6913" max="6913" width="13.28515625" style="1" bestFit="1" customWidth="1"/>
    <col min="6914" max="6914" width="13.140625" style="1" customWidth="1"/>
    <col min="6915" max="6915" width="18.5703125" style="1" customWidth="1"/>
    <col min="6916" max="6916" width="23.7109375" style="1" customWidth="1"/>
    <col min="6917" max="6917" width="21.42578125" style="1" customWidth="1"/>
    <col min="6918" max="6918" width="12" style="1" customWidth="1"/>
    <col min="6919" max="6919" width="21" style="1" customWidth="1"/>
    <col min="6920" max="6920" width="17.28515625" style="1" customWidth="1"/>
    <col min="6921" max="6921" width="22.28515625" style="1" customWidth="1"/>
    <col min="6922" max="6922" width="28.140625" style="1" customWidth="1"/>
    <col min="6923" max="6923" width="20.140625" style="1" customWidth="1"/>
    <col min="6924" max="6924" width="29.85546875" style="1" customWidth="1"/>
    <col min="6925" max="6925" width="14.140625" style="1" customWidth="1"/>
    <col min="6926" max="6926" width="14.42578125" style="1" customWidth="1"/>
    <col min="6927" max="7152" width="9.140625" style="1"/>
    <col min="7153" max="7153" width="16.42578125" style="1" customWidth="1"/>
    <col min="7154" max="7154" width="24.85546875" style="1" customWidth="1"/>
    <col min="7155" max="7155" width="12.42578125" style="1" customWidth="1"/>
    <col min="7156" max="7156" width="16.140625" style="1" customWidth="1"/>
    <col min="7157" max="7157" width="14.7109375" style="1" bestFit="1" customWidth="1"/>
    <col min="7158" max="7158" width="9.140625" style="1"/>
    <col min="7159" max="7159" width="12.140625" style="1" customWidth="1"/>
    <col min="7160" max="7160" width="11.28515625" style="1" customWidth="1"/>
    <col min="7161" max="7161" width="13.28515625" style="1" customWidth="1"/>
    <col min="7162" max="7162" width="12.85546875" style="1" customWidth="1"/>
    <col min="7163" max="7163" width="16" style="1" customWidth="1"/>
    <col min="7164" max="7164" width="14.28515625" style="1" customWidth="1"/>
    <col min="7165" max="7165" width="13.7109375" style="1" customWidth="1"/>
    <col min="7166" max="7166" width="12.85546875" style="1" customWidth="1"/>
    <col min="7167" max="7167" width="15.42578125" style="1" customWidth="1"/>
    <col min="7168" max="7168" width="12.5703125" style="1" customWidth="1"/>
    <col min="7169" max="7169" width="13.28515625" style="1" bestFit="1" customWidth="1"/>
    <col min="7170" max="7170" width="13.140625" style="1" customWidth="1"/>
    <col min="7171" max="7171" width="18.5703125" style="1" customWidth="1"/>
    <col min="7172" max="7172" width="23.7109375" style="1" customWidth="1"/>
    <col min="7173" max="7173" width="21.42578125" style="1" customWidth="1"/>
    <col min="7174" max="7174" width="12" style="1" customWidth="1"/>
    <col min="7175" max="7175" width="21" style="1" customWidth="1"/>
    <col min="7176" max="7176" width="17.28515625" style="1" customWidth="1"/>
    <col min="7177" max="7177" width="22.28515625" style="1" customWidth="1"/>
    <col min="7178" max="7178" width="28.140625" style="1" customWidth="1"/>
    <col min="7179" max="7179" width="20.140625" style="1" customWidth="1"/>
    <col min="7180" max="7180" width="29.85546875" style="1" customWidth="1"/>
    <col min="7181" max="7181" width="14.140625" style="1" customWidth="1"/>
    <col min="7182" max="7182" width="14.42578125" style="1" customWidth="1"/>
    <col min="7183" max="7408" width="9.140625" style="1"/>
    <col min="7409" max="7409" width="16.42578125" style="1" customWidth="1"/>
    <col min="7410" max="7410" width="24.85546875" style="1" customWidth="1"/>
    <col min="7411" max="7411" width="12.42578125" style="1" customWidth="1"/>
    <col min="7412" max="7412" width="16.140625" style="1" customWidth="1"/>
    <col min="7413" max="7413" width="14.7109375" style="1" bestFit="1" customWidth="1"/>
    <col min="7414" max="7414" width="9.140625" style="1"/>
    <col min="7415" max="7415" width="12.140625" style="1" customWidth="1"/>
    <col min="7416" max="7416" width="11.28515625" style="1" customWidth="1"/>
    <col min="7417" max="7417" width="13.28515625" style="1" customWidth="1"/>
    <col min="7418" max="7418" width="12.85546875" style="1" customWidth="1"/>
    <col min="7419" max="7419" width="16" style="1" customWidth="1"/>
    <col min="7420" max="7420" width="14.28515625" style="1" customWidth="1"/>
    <col min="7421" max="7421" width="13.7109375" style="1" customWidth="1"/>
    <col min="7422" max="7422" width="12.85546875" style="1" customWidth="1"/>
    <col min="7423" max="7423" width="15.42578125" style="1" customWidth="1"/>
    <col min="7424" max="7424" width="12.5703125" style="1" customWidth="1"/>
    <col min="7425" max="7425" width="13.28515625" style="1" bestFit="1" customWidth="1"/>
    <col min="7426" max="7426" width="13.140625" style="1" customWidth="1"/>
    <col min="7427" max="7427" width="18.5703125" style="1" customWidth="1"/>
    <col min="7428" max="7428" width="23.7109375" style="1" customWidth="1"/>
    <col min="7429" max="7429" width="21.42578125" style="1" customWidth="1"/>
    <col min="7430" max="7430" width="12" style="1" customWidth="1"/>
    <col min="7431" max="7431" width="21" style="1" customWidth="1"/>
    <col min="7432" max="7432" width="17.28515625" style="1" customWidth="1"/>
    <col min="7433" max="7433" width="22.28515625" style="1" customWidth="1"/>
    <col min="7434" max="7434" width="28.140625" style="1" customWidth="1"/>
    <col min="7435" max="7435" width="20.140625" style="1" customWidth="1"/>
    <col min="7436" max="7436" width="29.85546875" style="1" customWidth="1"/>
    <col min="7437" max="7437" width="14.140625" style="1" customWidth="1"/>
    <col min="7438" max="7438" width="14.42578125" style="1" customWidth="1"/>
    <col min="7439" max="7664" width="9.140625" style="1"/>
    <col min="7665" max="7665" width="16.42578125" style="1" customWidth="1"/>
    <col min="7666" max="7666" width="24.85546875" style="1" customWidth="1"/>
    <col min="7667" max="7667" width="12.42578125" style="1" customWidth="1"/>
    <col min="7668" max="7668" width="16.140625" style="1" customWidth="1"/>
    <col min="7669" max="7669" width="14.7109375" style="1" bestFit="1" customWidth="1"/>
    <col min="7670" max="7670" width="9.140625" style="1"/>
    <col min="7671" max="7671" width="12.140625" style="1" customWidth="1"/>
    <col min="7672" max="7672" width="11.28515625" style="1" customWidth="1"/>
    <col min="7673" max="7673" width="13.28515625" style="1" customWidth="1"/>
    <col min="7674" max="7674" width="12.85546875" style="1" customWidth="1"/>
    <col min="7675" max="7675" width="16" style="1" customWidth="1"/>
    <col min="7676" max="7676" width="14.28515625" style="1" customWidth="1"/>
    <col min="7677" max="7677" width="13.7109375" style="1" customWidth="1"/>
    <col min="7678" max="7678" width="12.85546875" style="1" customWidth="1"/>
    <col min="7679" max="7679" width="15.42578125" style="1" customWidth="1"/>
    <col min="7680" max="7680" width="12.5703125" style="1" customWidth="1"/>
    <col min="7681" max="7681" width="13.28515625" style="1" bestFit="1" customWidth="1"/>
    <col min="7682" max="7682" width="13.140625" style="1" customWidth="1"/>
    <col min="7683" max="7683" width="18.5703125" style="1" customWidth="1"/>
    <col min="7684" max="7684" width="23.7109375" style="1" customWidth="1"/>
    <col min="7685" max="7685" width="21.42578125" style="1" customWidth="1"/>
    <col min="7686" max="7686" width="12" style="1" customWidth="1"/>
    <col min="7687" max="7687" width="21" style="1" customWidth="1"/>
    <col min="7688" max="7688" width="17.28515625" style="1" customWidth="1"/>
    <col min="7689" max="7689" width="22.28515625" style="1" customWidth="1"/>
    <col min="7690" max="7690" width="28.140625" style="1" customWidth="1"/>
    <col min="7691" max="7691" width="20.140625" style="1" customWidth="1"/>
    <col min="7692" max="7692" width="29.85546875" style="1" customWidth="1"/>
    <col min="7693" max="7693" width="14.140625" style="1" customWidth="1"/>
    <col min="7694" max="7694" width="14.42578125" style="1" customWidth="1"/>
    <col min="7695" max="7920" width="9.140625" style="1"/>
    <col min="7921" max="7921" width="16.42578125" style="1" customWidth="1"/>
    <col min="7922" max="7922" width="24.85546875" style="1" customWidth="1"/>
    <col min="7923" max="7923" width="12.42578125" style="1" customWidth="1"/>
    <col min="7924" max="7924" width="16.140625" style="1" customWidth="1"/>
    <col min="7925" max="7925" width="14.7109375" style="1" bestFit="1" customWidth="1"/>
    <col min="7926" max="7926" width="9.140625" style="1"/>
    <col min="7927" max="7927" width="12.140625" style="1" customWidth="1"/>
    <col min="7928" max="7928" width="11.28515625" style="1" customWidth="1"/>
    <col min="7929" max="7929" width="13.28515625" style="1" customWidth="1"/>
    <col min="7930" max="7930" width="12.85546875" style="1" customWidth="1"/>
    <col min="7931" max="7931" width="16" style="1" customWidth="1"/>
    <col min="7932" max="7932" width="14.28515625" style="1" customWidth="1"/>
    <col min="7933" max="7933" width="13.7109375" style="1" customWidth="1"/>
    <col min="7934" max="7934" width="12.85546875" style="1" customWidth="1"/>
    <col min="7935" max="7935" width="15.42578125" style="1" customWidth="1"/>
    <col min="7936" max="7936" width="12.5703125" style="1" customWidth="1"/>
    <col min="7937" max="7937" width="13.28515625" style="1" bestFit="1" customWidth="1"/>
    <col min="7938" max="7938" width="13.140625" style="1" customWidth="1"/>
    <col min="7939" max="7939" width="18.5703125" style="1" customWidth="1"/>
    <col min="7940" max="7940" width="23.7109375" style="1" customWidth="1"/>
    <col min="7941" max="7941" width="21.42578125" style="1" customWidth="1"/>
    <col min="7942" max="7942" width="12" style="1" customWidth="1"/>
    <col min="7943" max="7943" width="21" style="1" customWidth="1"/>
    <col min="7944" max="7944" width="17.28515625" style="1" customWidth="1"/>
    <col min="7945" max="7945" width="22.28515625" style="1" customWidth="1"/>
    <col min="7946" max="7946" width="28.140625" style="1" customWidth="1"/>
    <col min="7947" max="7947" width="20.140625" style="1" customWidth="1"/>
    <col min="7948" max="7948" width="29.85546875" style="1" customWidth="1"/>
    <col min="7949" max="7949" width="14.140625" style="1" customWidth="1"/>
    <col min="7950" max="7950" width="14.42578125" style="1" customWidth="1"/>
    <col min="7951" max="8176" width="9.140625" style="1"/>
    <col min="8177" max="8177" width="16.42578125" style="1" customWidth="1"/>
    <col min="8178" max="8178" width="24.85546875" style="1" customWidth="1"/>
    <col min="8179" max="8179" width="12.42578125" style="1" customWidth="1"/>
    <col min="8180" max="8180" width="16.140625" style="1" customWidth="1"/>
    <col min="8181" max="8181" width="14.7109375" style="1" bestFit="1" customWidth="1"/>
    <col min="8182" max="8182" width="9.140625" style="1"/>
    <col min="8183" max="8183" width="12.140625" style="1" customWidth="1"/>
    <col min="8184" max="8184" width="11.28515625" style="1" customWidth="1"/>
    <col min="8185" max="8185" width="13.28515625" style="1" customWidth="1"/>
    <col min="8186" max="8186" width="12.85546875" style="1" customWidth="1"/>
    <col min="8187" max="8187" width="16" style="1" customWidth="1"/>
    <col min="8188" max="8188" width="14.28515625" style="1" customWidth="1"/>
    <col min="8189" max="8189" width="13.7109375" style="1" customWidth="1"/>
    <col min="8190" max="8190" width="12.85546875" style="1" customWidth="1"/>
    <col min="8191" max="8191" width="15.42578125" style="1" customWidth="1"/>
    <col min="8192" max="8192" width="12.5703125" style="1" customWidth="1"/>
    <col min="8193" max="8193" width="13.28515625" style="1" bestFit="1" customWidth="1"/>
    <col min="8194" max="8194" width="13.140625" style="1" customWidth="1"/>
    <col min="8195" max="8195" width="18.5703125" style="1" customWidth="1"/>
    <col min="8196" max="8196" width="23.7109375" style="1" customWidth="1"/>
    <col min="8197" max="8197" width="21.42578125" style="1" customWidth="1"/>
    <col min="8198" max="8198" width="12" style="1" customWidth="1"/>
    <col min="8199" max="8199" width="21" style="1" customWidth="1"/>
    <col min="8200" max="8200" width="17.28515625" style="1" customWidth="1"/>
    <col min="8201" max="8201" width="22.28515625" style="1" customWidth="1"/>
    <col min="8202" max="8202" width="28.140625" style="1" customWidth="1"/>
    <col min="8203" max="8203" width="20.140625" style="1" customWidth="1"/>
    <col min="8204" max="8204" width="29.85546875" style="1" customWidth="1"/>
    <col min="8205" max="8205" width="14.140625" style="1" customWidth="1"/>
    <col min="8206" max="8206" width="14.42578125" style="1" customWidth="1"/>
    <col min="8207" max="8432" width="9.140625" style="1"/>
    <col min="8433" max="8433" width="16.42578125" style="1" customWidth="1"/>
    <col min="8434" max="8434" width="24.85546875" style="1" customWidth="1"/>
    <col min="8435" max="8435" width="12.42578125" style="1" customWidth="1"/>
    <col min="8436" max="8436" width="16.140625" style="1" customWidth="1"/>
    <col min="8437" max="8437" width="14.7109375" style="1" bestFit="1" customWidth="1"/>
    <col min="8438" max="8438" width="9.140625" style="1"/>
    <col min="8439" max="8439" width="12.140625" style="1" customWidth="1"/>
    <col min="8440" max="8440" width="11.28515625" style="1" customWidth="1"/>
    <col min="8441" max="8441" width="13.28515625" style="1" customWidth="1"/>
    <col min="8442" max="8442" width="12.85546875" style="1" customWidth="1"/>
    <col min="8443" max="8443" width="16" style="1" customWidth="1"/>
    <col min="8444" max="8444" width="14.28515625" style="1" customWidth="1"/>
    <col min="8445" max="8445" width="13.7109375" style="1" customWidth="1"/>
    <col min="8446" max="8446" width="12.85546875" style="1" customWidth="1"/>
    <col min="8447" max="8447" width="15.42578125" style="1" customWidth="1"/>
    <col min="8448" max="8448" width="12.5703125" style="1" customWidth="1"/>
    <col min="8449" max="8449" width="13.28515625" style="1" bestFit="1" customWidth="1"/>
    <col min="8450" max="8450" width="13.140625" style="1" customWidth="1"/>
    <col min="8451" max="8451" width="18.5703125" style="1" customWidth="1"/>
    <col min="8452" max="8452" width="23.7109375" style="1" customWidth="1"/>
    <col min="8453" max="8453" width="21.42578125" style="1" customWidth="1"/>
    <col min="8454" max="8454" width="12" style="1" customWidth="1"/>
    <col min="8455" max="8455" width="21" style="1" customWidth="1"/>
    <col min="8456" max="8456" width="17.28515625" style="1" customWidth="1"/>
    <col min="8457" max="8457" width="22.28515625" style="1" customWidth="1"/>
    <col min="8458" max="8458" width="28.140625" style="1" customWidth="1"/>
    <col min="8459" max="8459" width="20.140625" style="1" customWidth="1"/>
    <col min="8460" max="8460" width="29.85546875" style="1" customWidth="1"/>
    <col min="8461" max="8461" width="14.140625" style="1" customWidth="1"/>
    <col min="8462" max="8462" width="14.42578125" style="1" customWidth="1"/>
    <col min="8463" max="8688" width="9.140625" style="1"/>
    <col min="8689" max="8689" width="16.42578125" style="1" customWidth="1"/>
    <col min="8690" max="8690" width="24.85546875" style="1" customWidth="1"/>
    <col min="8691" max="8691" width="12.42578125" style="1" customWidth="1"/>
    <col min="8692" max="8692" width="16.140625" style="1" customWidth="1"/>
    <col min="8693" max="8693" width="14.7109375" style="1" bestFit="1" customWidth="1"/>
    <col min="8694" max="8694" width="9.140625" style="1"/>
    <col min="8695" max="8695" width="12.140625" style="1" customWidth="1"/>
    <col min="8696" max="8696" width="11.28515625" style="1" customWidth="1"/>
    <col min="8697" max="8697" width="13.28515625" style="1" customWidth="1"/>
    <col min="8698" max="8698" width="12.85546875" style="1" customWidth="1"/>
    <col min="8699" max="8699" width="16" style="1" customWidth="1"/>
    <col min="8700" max="8700" width="14.28515625" style="1" customWidth="1"/>
    <col min="8701" max="8701" width="13.7109375" style="1" customWidth="1"/>
    <col min="8702" max="8702" width="12.85546875" style="1" customWidth="1"/>
    <col min="8703" max="8703" width="15.42578125" style="1" customWidth="1"/>
    <col min="8704" max="8704" width="12.5703125" style="1" customWidth="1"/>
    <col min="8705" max="8705" width="13.28515625" style="1" bestFit="1" customWidth="1"/>
    <col min="8706" max="8706" width="13.140625" style="1" customWidth="1"/>
    <col min="8707" max="8707" width="18.5703125" style="1" customWidth="1"/>
    <col min="8708" max="8708" width="23.7109375" style="1" customWidth="1"/>
    <col min="8709" max="8709" width="21.42578125" style="1" customWidth="1"/>
    <col min="8710" max="8710" width="12" style="1" customWidth="1"/>
    <col min="8711" max="8711" width="21" style="1" customWidth="1"/>
    <col min="8712" max="8712" width="17.28515625" style="1" customWidth="1"/>
    <col min="8713" max="8713" width="22.28515625" style="1" customWidth="1"/>
    <col min="8714" max="8714" width="28.140625" style="1" customWidth="1"/>
    <col min="8715" max="8715" width="20.140625" style="1" customWidth="1"/>
    <col min="8716" max="8716" width="29.85546875" style="1" customWidth="1"/>
    <col min="8717" max="8717" width="14.140625" style="1" customWidth="1"/>
    <col min="8718" max="8718" width="14.42578125" style="1" customWidth="1"/>
    <col min="8719" max="8944" width="9.140625" style="1"/>
    <col min="8945" max="8945" width="16.42578125" style="1" customWidth="1"/>
    <col min="8946" max="8946" width="24.85546875" style="1" customWidth="1"/>
    <col min="8947" max="8947" width="12.42578125" style="1" customWidth="1"/>
    <col min="8948" max="8948" width="16.140625" style="1" customWidth="1"/>
    <col min="8949" max="8949" width="14.7109375" style="1" bestFit="1" customWidth="1"/>
    <col min="8950" max="8950" width="9.140625" style="1"/>
    <col min="8951" max="8951" width="12.140625" style="1" customWidth="1"/>
    <col min="8952" max="8952" width="11.28515625" style="1" customWidth="1"/>
    <col min="8953" max="8953" width="13.28515625" style="1" customWidth="1"/>
    <col min="8954" max="8954" width="12.85546875" style="1" customWidth="1"/>
    <col min="8955" max="8955" width="16" style="1" customWidth="1"/>
    <col min="8956" max="8956" width="14.28515625" style="1" customWidth="1"/>
    <col min="8957" max="8957" width="13.7109375" style="1" customWidth="1"/>
    <col min="8958" max="8958" width="12.85546875" style="1" customWidth="1"/>
    <col min="8959" max="8959" width="15.42578125" style="1" customWidth="1"/>
    <col min="8960" max="8960" width="12.5703125" style="1" customWidth="1"/>
    <col min="8961" max="8961" width="13.28515625" style="1" bestFit="1" customWidth="1"/>
    <col min="8962" max="8962" width="13.140625" style="1" customWidth="1"/>
    <col min="8963" max="8963" width="18.5703125" style="1" customWidth="1"/>
    <col min="8964" max="8964" width="23.7109375" style="1" customWidth="1"/>
    <col min="8965" max="8965" width="21.42578125" style="1" customWidth="1"/>
    <col min="8966" max="8966" width="12" style="1" customWidth="1"/>
    <col min="8967" max="8967" width="21" style="1" customWidth="1"/>
    <col min="8968" max="8968" width="17.28515625" style="1" customWidth="1"/>
    <col min="8969" max="8969" width="22.28515625" style="1" customWidth="1"/>
    <col min="8970" max="8970" width="28.140625" style="1" customWidth="1"/>
    <col min="8971" max="8971" width="20.140625" style="1" customWidth="1"/>
    <col min="8972" max="8972" width="29.85546875" style="1" customWidth="1"/>
    <col min="8973" max="8973" width="14.140625" style="1" customWidth="1"/>
    <col min="8974" max="8974" width="14.42578125" style="1" customWidth="1"/>
    <col min="8975" max="9200" width="9.140625" style="1"/>
    <col min="9201" max="9201" width="16.42578125" style="1" customWidth="1"/>
    <col min="9202" max="9202" width="24.85546875" style="1" customWidth="1"/>
    <col min="9203" max="9203" width="12.42578125" style="1" customWidth="1"/>
    <col min="9204" max="9204" width="16.140625" style="1" customWidth="1"/>
    <col min="9205" max="9205" width="14.7109375" style="1" bestFit="1" customWidth="1"/>
    <col min="9206" max="9206" width="9.140625" style="1"/>
    <col min="9207" max="9207" width="12.140625" style="1" customWidth="1"/>
    <col min="9208" max="9208" width="11.28515625" style="1" customWidth="1"/>
    <col min="9209" max="9209" width="13.28515625" style="1" customWidth="1"/>
    <col min="9210" max="9210" width="12.85546875" style="1" customWidth="1"/>
    <col min="9211" max="9211" width="16" style="1" customWidth="1"/>
    <col min="9212" max="9212" width="14.28515625" style="1" customWidth="1"/>
    <col min="9213" max="9213" width="13.7109375" style="1" customWidth="1"/>
    <col min="9214" max="9214" width="12.85546875" style="1" customWidth="1"/>
    <col min="9215" max="9215" width="15.42578125" style="1" customWidth="1"/>
    <col min="9216" max="9216" width="12.5703125" style="1" customWidth="1"/>
    <col min="9217" max="9217" width="13.28515625" style="1" bestFit="1" customWidth="1"/>
    <col min="9218" max="9218" width="13.140625" style="1" customWidth="1"/>
    <col min="9219" max="9219" width="18.5703125" style="1" customWidth="1"/>
    <col min="9220" max="9220" width="23.7109375" style="1" customWidth="1"/>
    <col min="9221" max="9221" width="21.42578125" style="1" customWidth="1"/>
    <col min="9222" max="9222" width="12" style="1" customWidth="1"/>
    <col min="9223" max="9223" width="21" style="1" customWidth="1"/>
    <col min="9224" max="9224" width="17.28515625" style="1" customWidth="1"/>
    <col min="9225" max="9225" width="22.28515625" style="1" customWidth="1"/>
    <col min="9226" max="9226" width="28.140625" style="1" customWidth="1"/>
    <col min="9227" max="9227" width="20.140625" style="1" customWidth="1"/>
    <col min="9228" max="9228" width="29.85546875" style="1" customWidth="1"/>
    <col min="9229" max="9229" width="14.140625" style="1" customWidth="1"/>
    <col min="9230" max="9230" width="14.42578125" style="1" customWidth="1"/>
    <col min="9231" max="9456" width="9.140625" style="1"/>
    <col min="9457" max="9457" width="16.42578125" style="1" customWidth="1"/>
    <col min="9458" max="9458" width="24.85546875" style="1" customWidth="1"/>
    <col min="9459" max="9459" width="12.42578125" style="1" customWidth="1"/>
    <col min="9460" max="9460" width="16.140625" style="1" customWidth="1"/>
    <col min="9461" max="9461" width="14.7109375" style="1" bestFit="1" customWidth="1"/>
    <col min="9462" max="9462" width="9.140625" style="1"/>
    <col min="9463" max="9463" width="12.140625" style="1" customWidth="1"/>
    <col min="9464" max="9464" width="11.28515625" style="1" customWidth="1"/>
    <col min="9465" max="9465" width="13.28515625" style="1" customWidth="1"/>
    <col min="9466" max="9466" width="12.85546875" style="1" customWidth="1"/>
    <col min="9467" max="9467" width="16" style="1" customWidth="1"/>
    <col min="9468" max="9468" width="14.28515625" style="1" customWidth="1"/>
    <col min="9469" max="9469" width="13.7109375" style="1" customWidth="1"/>
    <col min="9470" max="9470" width="12.85546875" style="1" customWidth="1"/>
    <col min="9471" max="9471" width="15.42578125" style="1" customWidth="1"/>
    <col min="9472" max="9472" width="12.5703125" style="1" customWidth="1"/>
    <col min="9473" max="9473" width="13.28515625" style="1" bestFit="1" customWidth="1"/>
    <col min="9474" max="9474" width="13.140625" style="1" customWidth="1"/>
    <col min="9475" max="9475" width="18.5703125" style="1" customWidth="1"/>
    <col min="9476" max="9476" width="23.7109375" style="1" customWidth="1"/>
    <col min="9477" max="9477" width="21.42578125" style="1" customWidth="1"/>
    <col min="9478" max="9478" width="12" style="1" customWidth="1"/>
    <col min="9479" max="9479" width="21" style="1" customWidth="1"/>
    <col min="9480" max="9480" width="17.28515625" style="1" customWidth="1"/>
    <col min="9481" max="9481" width="22.28515625" style="1" customWidth="1"/>
    <col min="9482" max="9482" width="28.140625" style="1" customWidth="1"/>
    <col min="9483" max="9483" width="20.140625" style="1" customWidth="1"/>
    <col min="9484" max="9484" width="29.85546875" style="1" customWidth="1"/>
    <col min="9485" max="9485" width="14.140625" style="1" customWidth="1"/>
    <col min="9486" max="9486" width="14.42578125" style="1" customWidth="1"/>
    <col min="9487" max="9712" width="9.140625" style="1"/>
    <col min="9713" max="9713" width="16.42578125" style="1" customWidth="1"/>
    <col min="9714" max="9714" width="24.85546875" style="1" customWidth="1"/>
    <col min="9715" max="9715" width="12.42578125" style="1" customWidth="1"/>
    <col min="9716" max="9716" width="16.140625" style="1" customWidth="1"/>
    <col min="9717" max="9717" width="14.7109375" style="1" bestFit="1" customWidth="1"/>
    <col min="9718" max="9718" width="9.140625" style="1"/>
    <col min="9719" max="9719" width="12.140625" style="1" customWidth="1"/>
    <col min="9720" max="9720" width="11.28515625" style="1" customWidth="1"/>
    <col min="9721" max="9721" width="13.28515625" style="1" customWidth="1"/>
    <col min="9722" max="9722" width="12.85546875" style="1" customWidth="1"/>
    <col min="9723" max="9723" width="16" style="1" customWidth="1"/>
    <col min="9724" max="9724" width="14.28515625" style="1" customWidth="1"/>
    <col min="9725" max="9725" width="13.7109375" style="1" customWidth="1"/>
    <col min="9726" max="9726" width="12.85546875" style="1" customWidth="1"/>
    <col min="9727" max="9727" width="15.42578125" style="1" customWidth="1"/>
    <col min="9728" max="9728" width="12.5703125" style="1" customWidth="1"/>
    <col min="9729" max="9729" width="13.28515625" style="1" bestFit="1" customWidth="1"/>
    <col min="9730" max="9730" width="13.140625" style="1" customWidth="1"/>
    <col min="9731" max="9731" width="18.5703125" style="1" customWidth="1"/>
    <col min="9732" max="9732" width="23.7109375" style="1" customWidth="1"/>
    <col min="9733" max="9733" width="21.42578125" style="1" customWidth="1"/>
    <col min="9734" max="9734" width="12" style="1" customWidth="1"/>
    <col min="9735" max="9735" width="21" style="1" customWidth="1"/>
    <col min="9736" max="9736" width="17.28515625" style="1" customWidth="1"/>
    <col min="9737" max="9737" width="22.28515625" style="1" customWidth="1"/>
    <col min="9738" max="9738" width="28.140625" style="1" customWidth="1"/>
    <col min="9739" max="9739" width="20.140625" style="1" customWidth="1"/>
    <col min="9740" max="9740" width="29.85546875" style="1" customWidth="1"/>
    <col min="9741" max="9741" width="14.140625" style="1" customWidth="1"/>
    <col min="9742" max="9742" width="14.42578125" style="1" customWidth="1"/>
    <col min="9743" max="9968" width="9.140625" style="1"/>
    <col min="9969" max="9969" width="16.42578125" style="1" customWidth="1"/>
    <col min="9970" max="9970" width="24.85546875" style="1" customWidth="1"/>
    <col min="9971" max="9971" width="12.42578125" style="1" customWidth="1"/>
    <col min="9972" max="9972" width="16.140625" style="1" customWidth="1"/>
    <col min="9973" max="9973" width="14.7109375" style="1" bestFit="1" customWidth="1"/>
    <col min="9974" max="9974" width="9.140625" style="1"/>
    <col min="9975" max="9975" width="12.140625" style="1" customWidth="1"/>
    <col min="9976" max="9976" width="11.28515625" style="1" customWidth="1"/>
    <col min="9977" max="9977" width="13.28515625" style="1" customWidth="1"/>
    <col min="9978" max="9978" width="12.85546875" style="1" customWidth="1"/>
    <col min="9979" max="9979" width="16" style="1" customWidth="1"/>
    <col min="9980" max="9980" width="14.28515625" style="1" customWidth="1"/>
    <col min="9981" max="9981" width="13.7109375" style="1" customWidth="1"/>
    <col min="9982" max="9982" width="12.85546875" style="1" customWidth="1"/>
    <col min="9983" max="9983" width="15.42578125" style="1" customWidth="1"/>
    <col min="9984" max="9984" width="12.5703125" style="1" customWidth="1"/>
    <col min="9985" max="9985" width="13.28515625" style="1" bestFit="1" customWidth="1"/>
    <col min="9986" max="9986" width="13.140625" style="1" customWidth="1"/>
    <col min="9987" max="9987" width="18.5703125" style="1" customWidth="1"/>
    <col min="9988" max="9988" width="23.7109375" style="1" customWidth="1"/>
    <col min="9989" max="9989" width="21.42578125" style="1" customWidth="1"/>
    <col min="9990" max="9990" width="12" style="1" customWidth="1"/>
    <col min="9991" max="9991" width="21" style="1" customWidth="1"/>
    <col min="9992" max="9992" width="17.28515625" style="1" customWidth="1"/>
    <col min="9993" max="9993" width="22.28515625" style="1" customWidth="1"/>
    <col min="9994" max="9994" width="28.140625" style="1" customWidth="1"/>
    <col min="9995" max="9995" width="20.140625" style="1" customWidth="1"/>
    <col min="9996" max="9996" width="29.85546875" style="1" customWidth="1"/>
    <col min="9997" max="9997" width="14.140625" style="1" customWidth="1"/>
    <col min="9998" max="9998" width="14.42578125" style="1" customWidth="1"/>
    <col min="9999" max="10224" width="9.140625" style="1"/>
    <col min="10225" max="10225" width="16.42578125" style="1" customWidth="1"/>
    <col min="10226" max="10226" width="24.85546875" style="1" customWidth="1"/>
    <col min="10227" max="10227" width="12.42578125" style="1" customWidth="1"/>
    <col min="10228" max="10228" width="16.140625" style="1" customWidth="1"/>
    <col min="10229" max="10229" width="14.7109375" style="1" bestFit="1" customWidth="1"/>
    <col min="10230" max="10230" width="9.140625" style="1"/>
    <col min="10231" max="10231" width="12.140625" style="1" customWidth="1"/>
    <col min="10232" max="10232" width="11.28515625" style="1" customWidth="1"/>
    <col min="10233" max="10233" width="13.28515625" style="1" customWidth="1"/>
    <col min="10234" max="10234" width="12.85546875" style="1" customWidth="1"/>
    <col min="10235" max="10235" width="16" style="1" customWidth="1"/>
    <col min="10236" max="10236" width="14.28515625" style="1" customWidth="1"/>
    <col min="10237" max="10237" width="13.7109375" style="1" customWidth="1"/>
    <col min="10238" max="10238" width="12.85546875" style="1" customWidth="1"/>
    <col min="10239" max="10239" width="15.42578125" style="1" customWidth="1"/>
    <col min="10240" max="10240" width="12.5703125" style="1" customWidth="1"/>
    <col min="10241" max="10241" width="13.28515625" style="1" bestFit="1" customWidth="1"/>
    <col min="10242" max="10242" width="13.140625" style="1" customWidth="1"/>
    <col min="10243" max="10243" width="18.5703125" style="1" customWidth="1"/>
    <col min="10244" max="10244" width="23.7109375" style="1" customWidth="1"/>
    <col min="10245" max="10245" width="21.42578125" style="1" customWidth="1"/>
    <col min="10246" max="10246" width="12" style="1" customWidth="1"/>
    <col min="10247" max="10247" width="21" style="1" customWidth="1"/>
    <col min="10248" max="10248" width="17.28515625" style="1" customWidth="1"/>
    <col min="10249" max="10249" width="22.28515625" style="1" customWidth="1"/>
    <col min="10250" max="10250" width="28.140625" style="1" customWidth="1"/>
    <col min="10251" max="10251" width="20.140625" style="1" customWidth="1"/>
    <col min="10252" max="10252" width="29.85546875" style="1" customWidth="1"/>
    <col min="10253" max="10253" width="14.140625" style="1" customWidth="1"/>
    <col min="10254" max="10254" width="14.42578125" style="1" customWidth="1"/>
    <col min="10255" max="10480" width="9.140625" style="1"/>
    <col min="10481" max="10481" width="16.42578125" style="1" customWidth="1"/>
    <col min="10482" max="10482" width="24.85546875" style="1" customWidth="1"/>
    <col min="10483" max="10483" width="12.42578125" style="1" customWidth="1"/>
    <col min="10484" max="10484" width="16.140625" style="1" customWidth="1"/>
    <col min="10485" max="10485" width="14.7109375" style="1" bestFit="1" customWidth="1"/>
    <col min="10486" max="10486" width="9.140625" style="1"/>
    <col min="10487" max="10487" width="12.140625" style="1" customWidth="1"/>
    <col min="10488" max="10488" width="11.28515625" style="1" customWidth="1"/>
    <col min="10489" max="10489" width="13.28515625" style="1" customWidth="1"/>
    <col min="10490" max="10490" width="12.85546875" style="1" customWidth="1"/>
    <col min="10491" max="10491" width="16" style="1" customWidth="1"/>
    <col min="10492" max="10492" width="14.28515625" style="1" customWidth="1"/>
    <col min="10493" max="10493" width="13.7109375" style="1" customWidth="1"/>
    <col min="10494" max="10494" width="12.85546875" style="1" customWidth="1"/>
    <col min="10495" max="10495" width="15.42578125" style="1" customWidth="1"/>
    <col min="10496" max="10496" width="12.5703125" style="1" customWidth="1"/>
    <col min="10497" max="10497" width="13.28515625" style="1" bestFit="1" customWidth="1"/>
    <col min="10498" max="10498" width="13.140625" style="1" customWidth="1"/>
    <col min="10499" max="10499" width="18.5703125" style="1" customWidth="1"/>
    <col min="10500" max="10500" width="23.7109375" style="1" customWidth="1"/>
    <col min="10501" max="10501" width="21.42578125" style="1" customWidth="1"/>
    <col min="10502" max="10502" width="12" style="1" customWidth="1"/>
    <col min="10503" max="10503" width="21" style="1" customWidth="1"/>
    <col min="10504" max="10504" width="17.28515625" style="1" customWidth="1"/>
    <col min="10505" max="10505" width="22.28515625" style="1" customWidth="1"/>
    <col min="10506" max="10506" width="28.140625" style="1" customWidth="1"/>
    <col min="10507" max="10507" width="20.140625" style="1" customWidth="1"/>
    <col min="10508" max="10508" width="29.85546875" style="1" customWidth="1"/>
    <col min="10509" max="10509" width="14.140625" style="1" customWidth="1"/>
    <col min="10510" max="10510" width="14.42578125" style="1" customWidth="1"/>
    <col min="10511" max="10736" width="9.140625" style="1"/>
    <col min="10737" max="10737" width="16.42578125" style="1" customWidth="1"/>
    <col min="10738" max="10738" width="24.85546875" style="1" customWidth="1"/>
    <col min="10739" max="10739" width="12.42578125" style="1" customWidth="1"/>
    <col min="10740" max="10740" width="16.140625" style="1" customWidth="1"/>
    <col min="10741" max="10741" width="14.7109375" style="1" bestFit="1" customWidth="1"/>
    <col min="10742" max="10742" width="9.140625" style="1"/>
    <col min="10743" max="10743" width="12.140625" style="1" customWidth="1"/>
    <col min="10744" max="10744" width="11.28515625" style="1" customWidth="1"/>
    <col min="10745" max="10745" width="13.28515625" style="1" customWidth="1"/>
    <col min="10746" max="10746" width="12.85546875" style="1" customWidth="1"/>
    <col min="10747" max="10747" width="16" style="1" customWidth="1"/>
    <col min="10748" max="10748" width="14.28515625" style="1" customWidth="1"/>
    <col min="10749" max="10749" width="13.7109375" style="1" customWidth="1"/>
    <col min="10750" max="10750" width="12.85546875" style="1" customWidth="1"/>
    <col min="10751" max="10751" width="15.42578125" style="1" customWidth="1"/>
    <col min="10752" max="10752" width="12.5703125" style="1" customWidth="1"/>
    <col min="10753" max="10753" width="13.28515625" style="1" bestFit="1" customWidth="1"/>
    <col min="10754" max="10754" width="13.140625" style="1" customWidth="1"/>
    <col min="10755" max="10755" width="18.5703125" style="1" customWidth="1"/>
    <col min="10756" max="10756" width="23.7109375" style="1" customWidth="1"/>
    <col min="10757" max="10757" width="21.42578125" style="1" customWidth="1"/>
    <col min="10758" max="10758" width="12" style="1" customWidth="1"/>
    <col min="10759" max="10759" width="21" style="1" customWidth="1"/>
    <col min="10760" max="10760" width="17.28515625" style="1" customWidth="1"/>
    <col min="10761" max="10761" width="22.28515625" style="1" customWidth="1"/>
    <col min="10762" max="10762" width="28.140625" style="1" customWidth="1"/>
    <col min="10763" max="10763" width="20.140625" style="1" customWidth="1"/>
    <col min="10764" max="10764" width="29.85546875" style="1" customWidth="1"/>
    <col min="10765" max="10765" width="14.140625" style="1" customWidth="1"/>
    <col min="10766" max="10766" width="14.42578125" style="1" customWidth="1"/>
    <col min="10767" max="10992" width="9.140625" style="1"/>
    <col min="10993" max="10993" width="16.42578125" style="1" customWidth="1"/>
    <col min="10994" max="10994" width="24.85546875" style="1" customWidth="1"/>
    <col min="10995" max="10995" width="12.42578125" style="1" customWidth="1"/>
    <col min="10996" max="10996" width="16.140625" style="1" customWidth="1"/>
    <col min="10997" max="10997" width="14.7109375" style="1" bestFit="1" customWidth="1"/>
    <col min="10998" max="10998" width="9.140625" style="1"/>
    <col min="10999" max="10999" width="12.140625" style="1" customWidth="1"/>
    <col min="11000" max="11000" width="11.28515625" style="1" customWidth="1"/>
    <col min="11001" max="11001" width="13.28515625" style="1" customWidth="1"/>
    <col min="11002" max="11002" width="12.85546875" style="1" customWidth="1"/>
    <col min="11003" max="11003" width="16" style="1" customWidth="1"/>
    <col min="11004" max="11004" width="14.28515625" style="1" customWidth="1"/>
    <col min="11005" max="11005" width="13.7109375" style="1" customWidth="1"/>
    <col min="11006" max="11006" width="12.85546875" style="1" customWidth="1"/>
    <col min="11007" max="11007" width="15.42578125" style="1" customWidth="1"/>
    <col min="11008" max="11008" width="12.5703125" style="1" customWidth="1"/>
    <col min="11009" max="11009" width="13.28515625" style="1" bestFit="1" customWidth="1"/>
    <col min="11010" max="11010" width="13.140625" style="1" customWidth="1"/>
    <col min="11011" max="11011" width="18.5703125" style="1" customWidth="1"/>
    <col min="11012" max="11012" width="23.7109375" style="1" customWidth="1"/>
    <col min="11013" max="11013" width="21.42578125" style="1" customWidth="1"/>
    <col min="11014" max="11014" width="12" style="1" customWidth="1"/>
    <col min="11015" max="11015" width="21" style="1" customWidth="1"/>
    <col min="11016" max="11016" width="17.28515625" style="1" customWidth="1"/>
    <col min="11017" max="11017" width="22.28515625" style="1" customWidth="1"/>
    <col min="11018" max="11018" width="28.140625" style="1" customWidth="1"/>
    <col min="11019" max="11019" width="20.140625" style="1" customWidth="1"/>
    <col min="11020" max="11020" width="29.85546875" style="1" customWidth="1"/>
    <col min="11021" max="11021" width="14.140625" style="1" customWidth="1"/>
    <col min="11022" max="11022" width="14.42578125" style="1" customWidth="1"/>
    <col min="11023" max="11248" width="9.140625" style="1"/>
    <col min="11249" max="11249" width="16.42578125" style="1" customWidth="1"/>
    <col min="11250" max="11250" width="24.85546875" style="1" customWidth="1"/>
    <col min="11251" max="11251" width="12.42578125" style="1" customWidth="1"/>
    <col min="11252" max="11252" width="16.140625" style="1" customWidth="1"/>
    <col min="11253" max="11253" width="14.7109375" style="1" bestFit="1" customWidth="1"/>
    <col min="11254" max="11254" width="9.140625" style="1"/>
    <col min="11255" max="11255" width="12.140625" style="1" customWidth="1"/>
    <col min="11256" max="11256" width="11.28515625" style="1" customWidth="1"/>
    <col min="11257" max="11257" width="13.28515625" style="1" customWidth="1"/>
    <col min="11258" max="11258" width="12.85546875" style="1" customWidth="1"/>
    <col min="11259" max="11259" width="16" style="1" customWidth="1"/>
    <col min="11260" max="11260" width="14.28515625" style="1" customWidth="1"/>
    <col min="11261" max="11261" width="13.7109375" style="1" customWidth="1"/>
    <col min="11262" max="11262" width="12.85546875" style="1" customWidth="1"/>
    <col min="11263" max="11263" width="15.42578125" style="1" customWidth="1"/>
    <col min="11264" max="11264" width="12.5703125" style="1" customWidth="1"/>
    <col min="11265" max="11265" width="13.28515625" style="1" bestFit="1" customWidth="1"/>
    <col min="11266" max="11266" width="13.140625" style="1" customWidth="1"/>
    <col min="11267" max="11267" width="18.5703125" style="1" customWidth="1"/>
    <col min="11268" max="11268" width="23.7109375" style="1" customWidth="1"/>
    <col min="11269" max="11269" width="21.42578125" style="1" customWidth="1"/>
    <col min="11270" max="11270" width="12" style="1" customWidth="1"/>
    <col min="11271" max="11271" width="21" style="1" customWidth="1"/>
    <col min="11272" max="11272" width="17.28515625" style="1" customWidth="1"/>
    <col min="11273" max="11273" width="22.28515625" style="1" customWidth="1"/>
    <col min="11274" max="11274" width="28.140625" style="1" customWidth="1"/>
    <col min="11275" max="11275" width="20.140625" style="1" customWidth="1"/>
    <col min="11276" max="11276" width="29.85546875" style="1" customWidth="1"/>
    <col min="11277" max="11277" width="14.140625" style="1" customWidth="1"/>
    <col min="11278" max="11278" width="14.42578125" style="1" customWidth="1"/>
    <col min="11279" max="11504" width="9.140625" style="1"/>
    <col min="11505" max="11505" width="16.42578125" style="1" customWidth="1"/>
    <col min="11506" max="11506" width="24.85546875" style="1" customWidth="1"/>
    <col min="11507" max="11507" width="12.42578125" style="1" customWidth="1"/>
    <col min="11508" max="11508" width="16.140625" style="1" customWidth="1"/>
    <col min="11509" max="11509" width="14.7109375" style="1" bestFit="1" customWidth="1"/>
    <col min="11510" max="11510" width="9.140625" style="1"/>
    <col min="11511" max="11511" width="12.140625" style="1" customWidth="1"/>
    <col min="11512" max="11512" width="11.28515625" style="1" customWidth="1"/>
    <col min="11513" max="11513" width="13.28515625" style="1" customWidth="1"/>
    <col min="11514" max="11514" width="12.85546875" style="1" customWidth="1"/>
    <col min="11515" max="11515" width="16" style="1" customWidth="1"/>
    <col min="11516" max="11516" width="14.28515625" style="1" customWidth="1"/>
    <col min="11517" max="11517" width="13.7109375" style="1" customWidth="1"/>
    <col min="11518" max="11518" width="12.85546875" style="1" customWidth="1"/>
    <col min="11519" max="11519" width="15.42578125" style="1" customWidth="1"/>
    <col min="11520" max="11520" width="12.5703125" style="1" customWidth="1"/>
    <col min="11521" max="11521" width="13.28515625" style="1" bestFit="1" customWidth="1"/>
    <col min="11522" max="11522" width="13.140625" style="1" customWidth="1"/>
    <col min="11523" max="11523" width="18.5703125" style="1" customWidth="1"/>
    <col min="11524" max="11524" width="23.7109375" style="1" customWidth="1"/>
    <col min="11525" max="11525" width="21.42578125" style="1" customWidth="1"/>
    <col min="11526" max="11526" width="12" style="1" customWidth="1"/>
    <col min="11527" max="11527" width="21" style="1" customWidth="1"/>
    <col min="11528" max="11528" width="17.28515625" style="1" customWidth="1"/>
    <col min="11529" max="11529" width="22.28515625" style="1" customWidth="1"/>
    <col min="11530" max="11530" width="28.140625" style="1" customWidth="1"/>
    <col min="11531" max="11531" width="20.140625" style="1" customWidth="1"/>
    <col min="11532" max="11532" width="29.85546875" style="1" customWidth="1"/>
    <col min="11533" max="11533" width="14.140625" style="1" customWidth="1"/>
    <col min="11534" max="11534" width="14.42578125" style="1" customWidth="1"/>
    <col min="11535" max="11760" width="9.140625" style="1"/>
    <col min="11761" max="11761" width="16.42578125" style="1" customWidth="1"/>
    <col min="11762" max="11762" width="24.85546875" style="1" customWidth="1"/>
    <col min="11763" max="11763" width="12.42578125" style="1" customWidth="1"/>
    <col min="11764" max="11764" width="16.140625" style="1" customWidth="1"/>
    <col min="11765" max="11765" width="14.7109375" style="1" bestFit="1" customWidth="1"/>
    <col min="11766" max="11766" width="9.140625" style="1"/>
    <col min="11767" max="11767" width="12.140625" style="1" customWidth="1"/>
    <col min="11768" max="11768" width="11.28515625" style="1" customWidth="1"/>
    <col min="11769" max="11769" width="13.28515625" style="1" customWidth="1"/>
    <col min="11770" max="11770" width="12.85546875" style="1" customWidth="1"/>
    <col min="11771" max="11771" width="16" style="1" customWidth="1"/>
    <col min="11772" max="11772" width="14.28515625" style="1" customWidth="1"/>
    <col min="11773" max="11773" width="13.7109375" style="1" customWidth="1"/>
    <col min="11774" max="11774" width="12.85546875" style="1" customWidth="1"/>
    <col min="11775" max="11775" width="15.42578125" style="1" customWidth="1"/>
    <col min="11776" max="11776" width="12.5703125" style="1" customWidth="1"/>
    <col min="11777" max="11777" width="13.28515625" style="1" bestFit="1" customWidth="1"/>
    <col min="11778" max="11778" width="13.140625" style="1" customWidth="1"/>
    <col min="11779" max="11779" width="18.5703125" style="1" customWidth="1"/>
    <col min="11780" max="11780" width="23.7109375" style="1" customWidth="1"/>
    <col min="11781" max="11781" width="21.42578125" style="1" customWidth="1"/>
    <col min="11782" max="11782" width="12" style="1" customWidth="1"/>
    <col min="11783" max="11783" width="21" style="1" customWidth="1"/>
    <col min="11784" max="11784" width="17.28515625" style="1" customWidth="1"/>
    <col min="11785" max="11785" width="22.28515625" style="1" customWidth="1"/>
    <col min="11786" max="11786" width="28.140625" style="1" customWidth="1"/>
    <col min="11787" max="11787" width="20.140625" style="1" customWidth="1"/>
    <col min="11788" max="11788" width="29.85546875" style="1" customWidth="1"/>
    <col min="11789" max="11789" width="14.140625" style="1" customWidth="1"/>
    <col min="11790" max="11790" width="14.42578125" style="1" customWidth="1"/>
    <col min="11791" max="12016" width="9.140625" style="1"/>
    <col min="12017" max="12017" width="16.42578125" style="1" customWidth="1"/>
    <col min="12018" max="12018" width="24.85546875" style="1" customWidth="1"/>
    <col min="12019" max="12019" width="12.42578125" style="1" customWidth="1"/>
    <col min="12020" max="12020" width="16.140625" style="1" customWidth="1"/>
    <col min="12021" max="12021" width="14.7109375" style="1" bestFit="1" customWidth="1"/>
    <col min="12022" max="12022" width="9.140625" style="1"/>
    <col min="12023" max="12023" width="12.140625" style="1" customWidth="1"/>
    <col min="12024" max="12024" width="11.28515625" style="1" customWidth="1"/>
    <col min="12025" max="12025" width="13.28515625" style="1" customWidth="1"/>
    <col min="12026" max="12026" width="12.85546875" style="1" customWidth="1"/>
    <col min="12027" max="12027" width="16" style="1" customWidth="1"/>
    <col min="12028" max="12028" width="14.28515625" style="1" customWidth="1"/>
    <col min="12029" max="12029" width="13.7109375" style="1" customWidth="1"/>
    <col min="12030" max="12030" width="12.85546875" style="1" customWidth="1"/>
    <col min="12031" max="12031" width="15.42578125" style="1" customWidth="1"/>
    <col min="12032" max="12032" width="12.5703125" style="1" customWidth="1"/>
    <col min="12033" max="12033" width="13.28515625" style="1" bestFit="1" customWidth="1"/>
    <col min="12034" max="12034" width="13.140625" style="1" customWidth="1"/>
    <col min="12035" max="12035" width="18.5703125" style="1" customWidth="1"/>
    <col min="12036" max="12036" width="23.7109375" style="1" customWidth="1"/>
    <col min="12037" max="12037" width="21.42578125" style="1" customWidth="1"/>
    <col min="12038" max="12038" width="12" style="1" customWidth="1"/>
    <col min="12039" max="12039" width="21" style="1" customWidth="1"/>
    <col min="12040" max="12040" width="17.28515625" style="1" customWidth="1"/>
    <col min="12041" max="12041" width="22.28515625" style="1" customWidth="1"/>
    <col min="12042" max="12042" width="28.140625" style="1" customWidth="1"/>
    <col min="12043" max="12043" width="20.140625" style="1" customWidth="1"/>
    <col min="12044" max="12044" width="29.85546875" style="1" customWidth="1"/>
    <col min="12045" max="12045" width="14.140625" style="1" customWidth="1"/>
    <col min="12046" max="12046" width="14.42578125" style="1" customWidth="1"/>
    <col min="12047" max="12272" width="9.140625" style="1"/>
    <col min="12273" max="12273" width="16.42578125" style="1" customWidth="1"/>
    <col min="12274" max="12274" width="24.85546875" style="1" customWidth="1"/>
    <col min="12275" max="12275" width="12.42578125" style="1" customWidth="1"/>
    <col min="12276" max="12276" width="16.140625" style="1" customWidth="1"/>
    <col min="12277" max="12277" width="14.7109375" style="1" bestFit="1" customWidth="1"/>
    <col min="12278" max="12278" width="9.140625" style="1"/>
    <col min="12279" max="12279" width="12.140625" style="1" customWidth="1"/>
    <col min="12280" max="12280" width="11.28515625" style="1" customWidth="1"/>
    <col min="12281" max="12281" width="13.28515625" style="1" customWidth="1"/>
    <col min="12282" max="12282" width="12.85546875" style="1" customWidth="1"/>
    <col min="12283" max="12283" width="16" style="1" customWidth="1"/>
    <col min="12284" max="12284" width="14.28515625" style="1" customWidth="1"/>
    <col min="12285" max="12285" width="13.7109375" style="1" customWidth="1"/>
    <col min="12286" max="12286" width="12.85546875" style="1" customWidth="1"/>
    <col min="12287" max="12287" width="15.42578125" style="1" customWidth="1"/>
    <col min="12288" max="12288" width="12.5703125" style="1" customWidth="1"/>
    <col min="12289" max="12289" width="13.28515625" style="1" bestFit="1" customWidth="1"/>
    <col min="12290" max="12290" width="13.140625" style="1" customWidth="1"/>
    <col min="12291" max="12291" width="18.5703125" style="1" customWidth="1"/>
    <col min="12292" max="12292" width="23.7109375" style="1" customWidth="1"/>
    <col min="12293" max="12293" width="21.42578125" style="1" customWidth="1"/>
    <col min="12294" max="12294" width="12" style="1" customWidth="1"/>
    <col min="12295" max="12295" width="21" style="1" customWidth="1"/>
    <col min="12296" max="12296" width="17.28515625" style="1" customWidth="1"/>
    <col min="12297" max="12297" width="22.28515625" style="1" customWidth="1"/>
    <col min="12298" max="12298" width="28.140625" style="1" customWidth="1"/>
    <col min="12299" max="12299" width="20.140625" style="1" customWidth="1"/>
    <col min="12300" max="12300" width="29.85546875" style="1" customWidth="1"/>
    <col min="12301" max="12301" width="14.140625" style="1" customWidth="1"/>
    <col min="12302" max="12302" width="14.42578125" style="1" customWidth="1"/>
    <col min="12303" max="12528" width="9.140625" style="1"/>
    <col min="12529" max="12529" width="16.42578125" style="1" customWidth="1"/>
    <col min="12530" max="12530" width="24.85546875" style="1" customWidth="1"/>
    <col min="12531" max="12531" width="12.42578125" style="1" customWidth="1"/>
    <col min="12532" max="12532" width="16.140625" style="1" customWidth="1"/>
    <col min="12533" max="12533" width="14.7109375" style="1" bestFit="1" customWidth="1"/>
    <col min="12534" max="12534" width="9.140625" style="1"/>
    <col min="12535" max="12535" width="12.140625" style="1" customWidth="1"/>
    <col min="12536" max="12536" width="11.28515625" style="1" customWidth="1"/>
    <col min="12537" max="12537" width="13.28515625" style="1" customWidth="1"/>
    <col min="12538" max="12538" width="12.85546875" style="1" customWidth="1"/>
    <col min="12539" max="12539" width="16" style="1" customWidth="1"/>
    <col min="12540" max="12540" width="14.28515625" style="1" customWidth="1"/>
    <col min="12541" max="12541" width="13.7109375" style="1" customWidth="1"/>
    <col min="12542" max="12542" width="12.85546875" style="1" customWidth="1"/>
    <col min="12543" max="12543" width="15.42578125" style="1" customWidth="1"/>
    <col min="12544" max="12544" width="12.5703125" style="1" customWidth="1"/>
    <col min="12545" max="12545" width="13.28515625" style="1" bestFit="1" customWidth="1"/>
    <col min="12546" max="12546" width="13.140625" style="1" customWidth="1"/>
    <col min="12547" max="12547" width="18.5703125" style="1" customWidth="1"/>
    <col min="12548" max="12548" width="23.7109375" style="1" customWidth="1"/>
    <col min="12549" max="12549" width="21.42578125" style="1" customWidth="1"/>
    <col min="12550" max="12550" width="12" style="1" customWidth="1"/>
    <col min="12551" max="12551" width="21" style="1" customWidth="1"/>
    <col min="12552" max="12552" width="17.28515625" style="1" customWidth="1"/>
    <col min="12553" max="12553" width="22.28515625" style="1" customWidth="1"/>
    <col min="12554" max="12554" width="28.140625" style="1" customWidth="1"/>
    <col min="12555" max="12555" width="20.140625" style="1" customWidth="1"/>
    <col min="12556" max="12556" width="29.85546875" style="1" customWidth="1"/>
    <col min="12557" max="12557" width="14.140625" style="1" customWidth="1"/>
    <col min="12558" max="12558" width="14.42578125" style="1" customWidth="1"/>
    <col min="12559" max="12784" width="9.140625" style="1"/>
    <col min="12785" max="12785" width="16.42578125" style="1" customWidth="1"/>
    <col min="12786" max="12786" width="24.85546875" style="1" customWidth="1"/>
    <col min="12787" max="12787" width="12.42578125" style="1" customWidth="1"/>
    <col min="12788" max="12788" width="16.140625" style="1" customWidth="1"/>
    <col min="12789" max="12789" width="14.7109375" style="1" bestFit="1" customWidth="1"/>
    <col min="12790" max="12790" width="9.140625" style="1"/>
    <col min="12791" max="12791" width="12.140625" style="1" customWidth="1"/>
    <col min="12792" max="12792" width="11.28515625" style="1" customWidth="1"/>
    <col min="12793" max="12793" width="13.28515625" style="1" customWidth="1"/>
    <col min="12794" max="12794" width="12.85546875" style="1" customWidth="1"/>
    <col min="12795" max="12795" width="16" style="1" customWidth="1"/>
    <col min="12796" max="12796" width="14.28515625" style="1" customWidth="1"/>
    <col min="12797" max="12797" width="13.7109375" style="1" customWidth="1"/>
    <col min="12798" max="12798" width="12.85546875" style="1" customWidth="1"/>
    <col min="12799" max="12799" width="15.42578125" style="1" customWidth="1"/>
    <col min="12800" max="12800" width="12.5703125" style="1" customWidth="1"/>
    <col min="12801" max="12801" width="13.28515625" style="1" bestFit="1" customWidth="1"/>
    <col min="12802" max="12802" width="13.140625" style="1" customWidth="1"/>
    <col min="12803" max="12803" width="18.5703125" style="1" customWidth="1"/>
    <col min="12804" max="12804" width="23.7109375" style="1" customWidth="1"/>
    <col min="12805" max="12805" width="21.42578125" style="1" customWidth="1"/>
    <col min="12806" max="12806" width="12" style="1" customWidth="1"/>
    <col min="12807" max="12807" width="21" style="1" customWidth="1"/>
    <col min="12808" max="12808" width="17.28515625" style="1" customWidth="1"/>
    <col min="12809" max="12809" width="22.28515625" style="1" customWidth="1"/>
    <col min="12810" max="12810" width="28.140625" style="1" customWidth="1"/>
    <col min="12811" max="12811" width="20.140625" style="1" customWidth="1"/>
    <col min="12812" max="12812" width="29.85546875" style="1" customWidth="1"/>
    <col min="12813" max="12813" width="14.140625" style="1" customWidth="1"/>
    <col min="12814" max="12814" width="14.42578125" style="1" customWidth="1"/>
    <col min="12815" max="13040" width="9.140625" style="1"/>
    <col min="13041" max="13041" width="16.42578125" style="1" customWidth="1"/>
    <col min="13042" max="13042" width="24.85546875" style="1" customWidth="1"/>
    <col min="13043" max="13043" width="12.42578125" style="1" customWidth="1"/>
    <col min="13044" max="13044" width="16.140625" style="1" customWidth="1"/>
    <col min="13045" max="13045" width="14.7109375" style="1" bestFit="1" customWidth="1"/>
    <col min="13046" max="13046" width="9.140625" style="1"/>
    <col min="13047" max="13047" width="12.140625" style="1" customWidth="1"/>
    <col min="13048" max="13048" width="11.28515625" style="1" customWidth="1"/>
    <col min="13049" max="13049" width="13.28515625" style="1" customWidth="1"/>
    <col min="13050" max="13050" width="12.85546875" style="1" customWidth="1"/>
    <col min="13051" max="13051" width="16" style="1" customWidth="1"/>
    <col min="13052" max="13052" width="14.28515625" style="1" customWidth="1"/>
    <col min="13053" max="13053" width="13.7109375" style="1" customWidth="1"/>
    <col min="13054" max="13054" width="12.85546875" style="1" customWidth="1"/>
    <col min="13055" max="13055" width="15.42578125" style="1" customWidth="1"/>
    <col min="13056" max="13056" width="12.5703125" style="1" customWidth="1"/>
    <col min="13057" max="13057" width="13.28515625" style="1" bestFit="1" customWidth="1"/>
    <col min="13058" max="13058" width="13.140625" style="1" customWidth="1"/>
    <col min="13059" max="13059" width="18.5703125" style="1" customWidth="1"/>
    <col min="13060" max="13060" width="23.7109375" style="1" customWidth="1"/>
    <col min="13061" max="13061" width="21.42578125" style="1" customWidth="1"/>
    <col min="13062" max="13062" width="12" style="1" customWidth="1"/>
    <col min="13063" max="13063" width="21" style="1" customWidth="1"/>
    <col min="13064" max="13064" width="17.28515625" style="1" customWidth="1"/>
    <col min="13065" max="13065" width="22.28515625" style="1" customWidth="1"/>
    <col min="13066" max="13066" width="28.140625" style="1" customWidth="1"/>
    <col min="13067" max="13067" width="20.140625" style="1" customWidth="1"/>
    <col min="13068" max="13068" width="29.85546875" style="1" customWidth="1"/>
    <col min="13069" max="13069" width="14.140625" style="1" customWidth="1"/>
    <col min="13070" max="13070" width="14.42578125" style="1" customWidth="1"/>
    <col min="13071" max="13296" width="9.140625" style="1"/>
    <col min="13297" max="13297" width="16.42578125" style="1" customWidth="1"/>
    <col min="13298" max="13298" width="24.85546875" style="1" customWidth="1"/>
    <col min="13299" max="13299" width="12.42578125" style="1" customWidth="1"/>
    <col min="13300" max="13300" width="16.140625" style="1" customWidth="1"/>
    <col min="13301" max="13301" width="14.7109375" style="1" bestFit="1" customWidth="1"/>
    <col min="13302" max="13302" width="9.140625" style="1"/>
    <col min="13303" max="13303" width="12.140625" style="1" customWidth="1"/>
    <col min="13304" max="13304" width="11.28515625" style="1" customWidth="1"/>
    <col min="13305" max="13305" width="13.28515625" style="1" customWidth="1"/>
    <col min="13306" max="13306" width="12.85546875" style="1" customWidth="1"/>
    <col min="13307" max="13307" width="16" style="1" customWidth="1"/>
    <col min="13308" max="13308" width="14.28515625" style="1" customWidth="1"/>
    <col min="13309" max="13309" width="13.7109375" style="1" customWidth="1"/>
    <col min="13310" max="13310" width="12.85546875" style="1" customWidth="1"/>
    <col min="13311" max="13311" width="15.42578125" style="1" customWidth="1"/>
    <col min="13312" max="13312" width="12.5703125" style="1" customWidth="1"/>
    <col min="13313" max="13313" width="13.28515625" style="1" bestFit="1" customWidth="1"/>
    <col min="13314" max="13314" width="13.140625" style="1" customWidth="1"/>
    <col min="13315" max="13315" width="18.5703125" style="1" customWidth="1"/>
    <col min="13316" max="13316" width="23.7109375" style="1" customWidth="1"/>
    <col min="13317" max="13317" width="21.42578125" style="1" customWidth="1"/>
    <col min="13318" max="13318" width="12" style="1" customWidth="1"/>
    <col min="13319" max="13319" width="21" style="1" customWidth="1"/>
    <col min="13320" max="13320" width="17.28515625" style="1" customWidth="1"/>
    <col min="13321" max="13321" width="22.28515625" style="1" customWidth="1"/>
    <col min="13322" max="13322" width="28.140625" style="1" customWidth="1"/>
    <col min="13323" max="13323" width="20.140625" style="1" customWidth="1"/>
    <col min="13324" max="13324" width="29.85546875" style="1" customWidth="1"/>
    <col min="13325" max="13325" width="14.140625" style="1" customWidth="1"/>
    <col min="13326" max="13326" width="14.42578125" style="1" customWidth="1"/>
    <col min="13327" max="13552" width="9.140625" style="1"/>
    <col min="13553" max="13553" width="16.42578125" style="1" customWidth="1"/>
    <col min="13554" max="13554" width="24.85546875" style="1" customWidth="1"/>
    <col min="13555" max="13555" width="12.42578125" style="1" customWidth="1"/>
    <col min="13556" max="13556" width="16.140625" style="1" customWidth="1"/>
    <col min="13557" max="13557" width="14.7109375" style="1" bestFit="1" customWidth="1"/>
    <col min="13558" max="13558" width="9.140625" style="1"/>
    <col min="13559" max="13559" width="12.140625" style="1" customWidth="1"/>
    <col min="13560" max="13560" width="11.28515625" style="1" customWidth="1"/>
    <col min="13561" max="13561" width="13.28515625" style="1" customWidth="1"/>
    <col min="13562" max="13562" width="12.85546875" style="1" customWidth="1"/>
    <col min="13563" max="13563" width="16" style="1" customWidth="1"/>
    <col min="13564" max="13564" width="14.28515625" style="1" customWidth="1"/>
    <col min="13565" max="13565" width="13.7109375" style="1" customWidth="1"/>
    <col min="13566" max="13566" width="12.85546875" style="1" customWidth="1"/>
    <col min="13567" max="13567" width="15.42578125" style="1" customWidth="1"/>
    <col min="13568" max="13568" width="12.5703125" style="1" customWidth="1"/>
    <col min="13569" max="13569" width="13.28515625" style="1" bestFit="1" customWidth="1"/>
    <col min="13570" max="13570" width="13.140625" style="1" customWidth="1"/>
    <col min="13571" max="13571" width="18.5703125" style="1" customWidth="1"/>
    <col min="13572" max="13572" width="23.7109375" style="1" customWidth="1"/>
    <col min="13573" max="13573" width="21.42578125" style="1" customWidth="1"/>
    <col min="13574" max="13574" width="12" style="1" customWidth="1"/>
    <col min="13575" max="13575" width="21" style="1" customWidth="1"/>
    <col min="13576" max="13576" width="17.28515625" style="1" customWidth="1"/>
    <col min="13577" max="13577" width="22.28515625" style="1" customWidth="1"/>
    <col min="13578" max="13578" width="28.140625" style="1" customWidth="1"/>
    <col min="13579" max="13579" width="20.140625" style="1" customWidth="1"/>
    <col min="13580" max="13580" width="29.85546875" style="1" customWidth="1"/>
    <col min="13581" max="13581" width="14.140625" style="1" customWidth="1"/>
    <col min="13582" max="13582" width="14.42578125" style="1" customWidth="1"/>
    <col min="13583" max="13808" width="9.140625" style="1"/>
    <col min="13809" max="13809" width="16.42578125" style="1" customWidth="1"/>
    <col min="13810" max="13810" width="24.85546875" style="1" customWidth="1"/>
    <col min="13811" max="13811" width="12.42578125" style="1" customWidth="1"/>
    <col min="13812" max="13812" width="16.140625" style="1" customWidth="1"/>
    <col min="13813" max="13813" width="14.7109375" style="1" bestFit="1" customWidth="1"/>
    <col min="13814" max="13814" width="9.140625" style="1"/>
    <col min="13815" max="13815" width="12.140625" style="1" customWidth="1"/>
    <col min="13816" max="13816" width="11.28515625" style="1" customWidth="1"/>
    <col min="13817" max="13817" width="13.28515625" style="1" customWidth="1"/>
    <col min="13818" max="13818" width="12.85546875" style="1" customWidth="1"/>
    <col min="13819" max="13819" width="16" style="1" customWidth="1"/>
    <col min="13820" max="13820" width="14.28515625" style="1" customWidth="1"/>
    <col min="13821" max="13821" width="13.7109375" style="1" customWidth="1"/>
    <col min="13822" max="13822" width="12.85546875" style="1" customWidth="1"/>
    <col min="13823" max="13823" width="15.42578125" style="1" customWidth="1"/>
    <col min="13824" max="13824" width="12.5703125" style="1" customWidth="1"/>
    <col min="13825" max="13825" width="13.28515625" style="1" bestFit="1" customWidth="1"/>
    <col min="13826" max="13826" width="13.140625" style="1" customWidth="1"/>
    <col min="13827" max="13827" width="18.5703125" style="1" customWidth="1"/>
    <col min="13828" max="13828" width="23.7109375" style="1" customWidth="1"/>
    <col min="13829" max="13829" width="21.42578125" style="1" customWidth="1"/>
    <col min="13830" max="13830" width="12" style="1" customWidth="1"/>
    <col min="13831" max="13831" width="21" style="1" customWidth="1"/>
    <col min="13832" max="13832" width="17.28515625" style="1" customWidth="1"/>
    <col min="13833" max="13833" width="22.28515625" style="1" customWidth="1"/>
    <col min="13834" max="13834" width="28.140625" style="1" customWidth="1"/>
    <col min="13835" max="13835" width="20.140625" style="1" customWidth="1"/>
    <col min="13836" max="13836" width="29.85546875" style="1" customWidth="1"/>
    <col min="13837" max="13837" width="14.140625" style="1" customWidth="1"/>
    <col min="13838" max="13838" width="14.42578125" style="1" customWidth="1"/>
    <col min="13839" max="14064" width="9.140625" style="1"/>
    <col min="14065" max="14065" width="16.42578125" style="1" customWidth="1"/>
    <col min="14066" max="14066" width="24.85546875" style="1" customWidth="1"/>
    <col min="14067" max="14067" width="12.42578125" style="1" customWidth="1"/>
    <col min="14068" max="14068" width="16.140625" style="1" customWidth="1"/>
    <col min="14069" max="14069" width="14.7109375" style="1" bestFit="1" customWidth="1"/>
    <col min="14070" max="14070" width="9.140625" style="1"/>
    <col min="14071" max="14071" width="12.140625" style="1" customWidth="1"/>
    <col min="14072" max="14072" width="11.28515625" style="1" customWidth="1"/>
    <col min="14073" max="14073" width="13.28515625" style="1" customWidth="1"/>
    <col min="14074" max="14074" width="12.85546875" style="1" customWidth="1"/>
    <col min="14075" max="14075" width="16" style="1" customWidth="1"/>
    <col min="14076" max="14076" width="14.28515625" style="1" customWidth="1"/>
    <col min="14077" max="14077" width="13.7109375" style="1" customWidth="1"/>
    <col min="14078" max="14078" width="12.85546875" style="1" customWidth="1"/>
    <col min="14079" max="14079" width="15.42578125" style="1" customWidth="1"/>
    <col min="14080" max="14080" width="12.5703125" style="1" customWidth="1"/>
    <col min="14081" max="14081" width="13.28515625" style="1" bestFit="1" customWidth="1"/>
    <col min="14082" max="14082" width="13.140625" style="1" customWidth="1"/>
    <col min="14083" max="14083" width="18.5703125" style="1" customWidth="1"/>
    <col min="14084" max="14084" width="23.7109375" style="1" customWidth="1"/>
    <col min="14085" max="14085" width="21.42578125" style="1" customWidth="1"/>
    <col min="14086" max="14086" width="12" style="1" customWidth="1"/>
    <col min="14087" max="14087" width="21" style="1" customWidth="1"/>
    <col min="14088" max="14088" width="17.28515625" style="1" customWidth="1"/>
    <col min="14089" max="14089" width="22.28515625" style="1" customWidth="1"/>
    <col min="14090" max="14090" width="28.140625" style="1" customWidth="1"/>
    <col min="14091" max="14091" width="20.140625" style="1" customWidth="1"/>
    <col min="14092" max="14092" width="29.85546875" style="1" customWidth="1"/>
    <col min="14093" max="14093" width="14.140625" style="1" customWidth="1"/>
    <col min="14094" max="14094" width="14.42578125" style="1" customWidth="1"/>
    <col min="14095" max="14320" width="9.140625" style="1"/>
    <col min="14321" max="14321" width="16.42578125" style="1" customWidth="1"/>
    <col min="14322" max="14322" width="24.85546875" style="1" customWidth="1"/>
    <col min="14323" max="14323" width="12.42578125" style="1" customWidth="1"/>
    <col min="14324" max="14324" width="16.140625" style="1" customWidth="1"/>
    <col min="14325" max="14325" width="14.7109375" style="1" bestFit="1" customWidth="1"/>
    <col min="14326" max="14326" width="9.140625" style="1"/>
    <col min="14327" max="14327" width="12.140625" style="1" customWidth="1"/>
    <col min="14328" max="14328" width="11.28515625" style="1" customWidth="1"/>
    <col min="14329" max="14329" width="13.28515625" style="1" customWidth="1"/>
    <col min="14330" max="14330" width="12.85546875" style="1" customWidth="1"/>
    <col min="14331" max="14331" width="16" style="1" customWidth="1"/>
    <col min="14332" max="14332" width="14.28515625" style="1" customWidth="1"/>
    <col min="14333" max="14333" width="13.7109375" style="1" customWidth="1"/>
    <col min="14334" max="14334" width="12.85546875" style="1" customWidth="1"/>
    <col min="14335" max="14335" width="15.42578125" style="1" customWidth="1"/>
    <col min="14336" max="14336" width="12.5703125" style="1" customWidth="1"/>
    <col min="14337" max="14337" width="13.28515625" style="1" bestFit="1" customWidth="1"/>
    <col min="14338" max="14338" width="13.140625" style="1" customWidth="1"/>
    <col min="14339" max="14339" width="18.5703125" style="1" customWidth="1"/>
    <col min="14340" max="14340" width="23.7109375" style="1" customWidth="1"/>
    <col min="14341" max="14341" width="21.42578125" style="1" customWidth="1"/>
    <col min="14342" max="14342" width="12" style="1" customWidth="1"/>
    <col min="14343" max="14343" width="21" style="1" customWidth="1"/>
    <col min="14344" max="14344" width="17.28515625" style="1" customWidth="1"/>
    <col min="14345" max="14345" width="22.28515625" style="1" customWidth="1"/>
    <col min="14346" max="14346" width="28.140625" style="1" customWidth="1"/>
    <col min="14347" max="14347" width="20.140625" style="1" customWidth="1"/>
    <col min="14348" max="14348" width="29.85546875" style="1" customWidth="1"/>
    <col min="14349" max="14349" width="14.140625" style="1" customWidth="1"/>
    <col min="14350" max="14350" width="14.42578125" style="1" customWidth="1"/>
    <col min="14351" max="14576" width="9.140625" style="1"/>
    <col min="14577" max="14577" width="16.42578125" style="1" customWidth="1"/>
    <col min="14578" max="14578" width="24.85546875" style="1" customWidth="1"/>
    <col min="14579" max="14579" width="12.42578125" style="1" customWidth="1"/>
    <col min="14580" max="14580" width="16.140625" style="1" customWidth="1"/>
    <col min="14581" max="14581" width="14.7109375" style="1" bestFit="1" customWidth="1"/>
    <col min="14582" max="14582" width="9.140625" style="1"/>
    <col min="14583" max="14583" width="12.140625" style="1" customWidth="1"/>
    <col min="14584" max="14584" width="11.28515625" style="1" customWidth="1"/>
    <col min="14585" max="14585" width="13.28515625" style="1" customWidth="1"/>
    <col min="14586" max="14586" width="12.85546875" style="1" customWidth="1"/>
    <col min="14587" max="14587" width="16" style="1" customWidth="1"/>
    <col min="14588" max="14588" width="14.28515625" style="1" customWidth="1"/>
    <col min="14589" max="14589" width="13.7109375" style="1" customWidth="1"/>
    <col min="14590" max="14590" width="12.85546875" style="1" customWidth="1"/>
    <col min="14591" max="14591" width="15.42578125" style="1" customWidth="1"/>
    <col min="14592" max="14592" width="12.5703125" style="1" customWidth="1"/>
    <col min="14593" max="14593" width="13.28515625" style="1" bestFit="1" customWidth="1"/>
    <col min="14594" max="14594" width="13.140625" style="1" customWidth="1"/>
    <col min="14595" max="14595" width="18.5703125" style="1" customWidth="1"/>
    <col min="14596" max="14596" width="23.7109375" style="1" customWidth="1"/>
    <col min="14597" max="14597" width="21.42578125" style="1" customWidth="1"/>
    <col min="14598" max="14598" width="12" style="1" customWidth="1"/>
    <col min="14599" max="14599" width="21" style="1" customWidth="1"/>
    <col min="14600" max="14600" width="17.28515625" style="1" customWidth="1"/>
    <col min="14601" max="14601" width="22.28515625" style="1" customWidth="1"/>
    <col min="14602" max="14602" width="28.140625" style="1" customWidth="1"/>
    <col min="14603" max="14603" width="20.140625" style="1" customWidth="1"/>
    <col min="14604" max="14604" width="29.85546875" style="1" customWidth="1"/>
    <col min="14605" max="14605" width="14.140625" style="1" customWidth="1"/>
    <col min="14606" max="14606" width="14.42578125" style="1" customWidth="1"/>
    <col min="14607" max="14832" width="9.140625" style="1"/>
    <col min="14833" max="14833" width="16.42578125" style="1" customWidth="1"/>
    <col min="14834" max="14834" width="24.85546875" style="1" customWidth="1"/>
    <col min="14835" max="14835" width="12.42578125" style="1" customWidth="1"/>
    <col min="14836" max="14836" width="16.140625" style="1" customWidth="1"/>
    <col min="14837" max="14837" width="14.7109375" style="1" bestFit="1" customWidth="1"/>
    <col min="14838" max="14838" width="9.140625" style="1"/>
    <col min="14839" max="14839" width="12.140625" style="1" customWidth="1"/>
    <col min="14840" max="14840" width="11.28515625" style="1" customWidth="1"/>
    <col min="14841" max="14841" width="13.28515625" style="1" customWidth="1"/>
    <col min="14842" max="14842" width="12.85546875" style="1" customWidth="1"/>
    <col min="14843" max="14843" width="16" style="1" customWidth="1"/>
    <col min="14844" max="14844" width="14.28515625" style="1" customWidth="1"/>
    <col min="14845" max="14845" width="13.7109375" style="1" customWidth="1"/>
    <col min="14846" max="14846" width="12.85546875" style="1" customWidth="1"/>
    <col min="14847" max="14847" width="15.42578125" style="1" customWidth="1"/>
    <col min="14848" max="14848" width="12.5703125" style="1" customWidth="1"/>
    <col min="14849" max="14849" width="13.28515625" style="1" bestFit="1" customWidth="1"/>
    <col min="14850" max="14850" width="13.140625" style="1" customWidth="1"/>
    <col min="14851" max="14851" width="18.5703125" style="1" customWidth="1"/>
    <col min="14852" max="14852" width="23.7109375" style="1" customWidth="1"/>
    <col min="14853" max="14853" width="21.42578125" style="1" customWidth="1"/>
    <col min="14854" max="14854" width="12" style="1" customWidth="1"/>
    <col min="14855" max="14855" width="21" style="1" customWidth="1"/>
    <col min="14856" max="14856" width="17.28515625" style="1" customWidth="1"/>
    <col min="14857" max="14857" width="22.28515625" style="1" customWidth="1"/>
    <col min="14858" max="14858" width="28.140625" style="1" customWidth="1"/>
    <col min="14859" max="14859" width="20.140625" style="1" customWidth="1"/>
    <col min="14860" max="14860" width="29.85546875" style="1" customWidth="1"/>
    <col min="14861" max="14861" width="14.140625" style="1" customWidth="1"/>
    <col min="14862" max="14862" width="14.42578125" style="1" customWidth="1"/>
    <col min="14863" max="15088" width="9.140625" style="1"/>
    <col min="15089" max="15089" width="16.42578125" style="1" customWidth="1"/>
    <col min="15090" max="15090" width="24.85546875" style="1" customWidth="1"/>
    <col min="15091" max="15091" width="12.42578125" style="1" customWidth="1"/>
    <col min="15092" max="15092" width="16.140625" style="1" customWidth="1"/>
    <col min="15093" max="15093" width="14.7109375" style="1" bestFit="1" customWidth="1"/>
    <col min="15094" max="15094" width="9.140625" style="1"/>
    <col min="15095" max="15095" width="12.140625" style="1" customWidth="1"/>
    <col min="15096" max="15096" width="11.28515625" style="1" customWidth="1"/>
    <col min="15097" max="15097" width="13.28515625" style="1" customWidth="1"/>
    <col min="15098" max="15098" width="12.85546875" style="1" customWidth="1"/>
    <col min="15099" max="15099" width="16" style="1" customWidth="1"/>
    <col min="15100" max="15100" width="14.28515625" style="1" customWidth="1"/>
    <col min="15101" max="15101" width="13.7109375" style="1" customWidth="1"/>
    <col min="15102" max="15102" width="12.85546875" style="1" customWidth="1"/>
    <col min="15103" max="15103" width="15.42578125" style="1" customWidth="1"/>
    <col min="15104" max="15104" width="12.5703125" style="1" customWidth="1"/>
    <col min="15105" max="15105" width="13.28515625" style="1" bestFit="1" customWidth="1"/>
    <col min="15106" max="15106" width="13.140625" style="1" customWidth="1"/>
    <col min="15107" max="15107" width="18.5703125" style="1" customWidth="1"/>
    <col min="15108" max="15108" width="23.7109375" style="1" customWidth="1"/>
    <col min="15109" max="15109" width="21.42578125" style="1" customWidth="1"/>
    <col min="15110" max="15110" width="12" style="1" customWidth="1"/>
    <col min="15111" max="15111" width="21" style="1" customWidth="1"/>
    <col min="15112" max="15112" width="17.28515625" style="1" customWidth="1"/>
    <col min="15113" max="15113" width="22.28515625" style="1" customWidth="1"/>
    <col min="15114" max="15114" width="28.140625" style="1" customWidth="1"/>
    <col min="15115" max="15115" width="20.140625" style="1" customWidth="1"/>
    <col min="15116" max="15116" width="29.85546875" style="1" customWidth="1"/>
    <col min="15117" max="15117" width="14.140625" style="1" customWidth="1"/>
    <col min="15118" max="15118" width="14.42578125" style="1" customWidth="1"/>
    <col min="15119" max="15344" width="9.140625" style="1"/>
    <col min="15345" max="15345" width="16.42578125" style="1" customWidth="1"/>
    <col min="15346" max="15346" width="24.85546875" style="1" customWidth="1"/>
    <col min="15347" max="15347" width="12.42578125" style="1" customWidth="1"/>
    <col min="15348" max="15348" width="16.140625" style="1" customWidth="1"/>
    <col min="15349" max="15349" width="14.7109375" style="1" bestFit="1" customWidth="1"/>
    <col min="15350" max="15350" width="9.140625" style="1"/>
    <col min="15351" max="15351" width="12.140625" style="1" customWidth="1"/>
    <col min="15352" max="15352" width="11.28515625" style="1" customWidth="1"/>
    <col min="15353" max="15353" width="13.28515625" style="1" customWidth="1"/>
    <col min="15354" max="15354" width="12.85546875" style="1" customWidth="1"/>
    <col min="15355" max="15355" width="16" style="1" customWidth="1"/>
    <col min="15356" max="15356" width="14.28515625" style="1" customWidth="1"/>
    <col min="15357" max="15357" width="13.7109375" style="1" customWidth="1"/>
    <col min="15358" max="15358" width="12.85546875" style="1" customWidth="1"/>
    <col min="15359" max="15359" width="15.42578125" style="1" customWidth="1"/>
    <col min="15360" max="15360" width="12.5703125" style="1" customWidth="1"/>
    <col min="15361" max="15361" width="13.28515625" style="1" bestFit="1" customWidth="1"/>
    <col min="15362" max="15362" width="13.140625" style="1" customWidth="1"/>
    <col min="15363" max="15363" width="18.5703125" style="1" customWidth="1"/>
    <col min="15364" max="15364" width="23.7109375" style="1" customWidth="1"/>
    <col min="15365" max="15365" width="21.42578125" style="1" customWidth="1"/>
    <col min="15366" max="15366" width="12" style="1" customWidth="1"/>
    <col min="15367" max="15367" width="21" style="1" customWidth="1"/>
    <col min="15368" max="15368" width="17.28515625" style="1" customWidth="1"/>
    <col min="15369" max="15369" width="22.28515625" style="1" customWidth="1"/>
    <col min="15370" max="15370" width="28.140625" style="1" customWidth="1"/>
    <col min="15371" max="15371" width="20.140625" style="1" customWidth="1"/>
    <col min="15372" max="15372" width="29.85546875" style="1" customWidth="1"/>
    <col min="15373" max="15373" width="14.140625" style="1" customWidth="1"/>
    <col min="15374" max="15374" width="14.42578125" style="1" customWidth="1"/>
    <col min="15375" max="15600" width="9.140625" style="1"/>
    <col min="15601" max="15601" width="16.42578125" style="1" customWidth="1"/>
    <col min="15602" max="15602" width="24.85546875" style="1" customWidth="1"/>
    <col min="15603" max="15603" width="12.42578125" style="1" customWidth="1"/>
    <col min="15604" max="15604" width="16.140625" style="1" customWidth="1"/>
    <col min="15605" max="15605" width="14.7109375" style="1" bestFit="1" customWidth="1"/>
    <col min="15606" max="15606" width="9.140625" style="1"/>
    <col min="15607" max="15607" width="12.140625" style="1" customWidth="1"/>
    <col min="15608" max="15608" width="11.28515625" style="1" customWidth="1"/>
    <col min="15609" max="15609" width="13.28515625" style="1" customWidth="1"/>
    <col min="15610" max="15610" width="12.85546875" style="1" customWidth="1"/>
    <col min="15611" max="15611" width="16" style="1" customWidth="1"/>
    <col min="15612" max="15612" width="14.28515625" style="1" customWidth="1"/>
    <col min="15613" max="15613" width="13.7109375" style="1" customWidth="1"/>
    <col min="15614" max="15614" width="12.85546875" style="1" customWidth="1"/>
    <col min="15615" max="15615" width="15.42578125" style="1" customWidth="1"/>
    <col min="15616" max="15616" width="12.5703125" style="1" customWidth="1"/>
    <col min="15617" max="15617" width="13.28515625" style="1" bestFit="1" customWidth="1"/>
    <col min="15618" max="15618" width="13.140625" style="1" customWidth="1"/>
    <col min="15619" max="15619" width="18.5703125" style="1" customWidth="1"/>
    <col min="15620" max="15620" width="23.7109375" style="1" customWidth="1"/>
    <col min="15621" max="15621" width="21.42578125" style="1" customWidth="1"/>
    <col min="15622" max="15622" width="12" style="1" customWidth="1"/>
    <col min="15623" max="15623" width="21" style="1" customWidth="1"/>
    <col min="15624" max="15624" width="17.28515625" style="1" customWidth="1"/>
    <col min="15625" max="15625" width="22.28515625" style="1" customWidth="1"/>
    <col min="15626" max="15626" width="28.140625" style="1" customWidth="1"/>
    <col min="15627" max="15627" width="20.140625" style="1" customWidth="1"/>
    <col min="15628" max="15628" width="29.85546875" style="1" customWidth="1"/>
    <col min="15629" max="15629" width="14.140625" style="1" customWidth="1"/>
    <col min="15630" max="15630" width="14.42578125" style="1" customWidth="1"/>
    <col min="15631" max="15856" width="9.140625" style="1"/>
    <col min="15857" max="15857" width="16.42578125" style="1" customWidth="1"/>
    <col min="15858" max="15858" width="24.85546875" style="1" customWidth="1"/>
    <col min="15859" max="15859" width="12.42578125" style="1" customWidth="1"/>
    <col min="15860" max="15860" width="16.140625" style="1" customWidth="1"/>
    <col min="15861" max="15861" width="14.7109375" style="1" bestFit="1" customWidth="1"/>
    <col min="15862" max="15862" width="9.140625" style="1"/>
    <col min="15863" max="15863" width="12.140625" style="1" customWidth="1"/>
    <col min="15864" max="15864" width="11.28515625" style="1" customWidth="1"/>
    <col min="15865" max="15865" width="13.28515625" style="1" customWidth="1"/>
    <col min="15866" max="15866" width="12.85546875" style="1" customWidth="1"/>
    <col min="15867" max="15867" width="16" style="1" customWidth="1"/>
    <col min="15868" max="15868" width="14.28515625" style="1" customWidth="1"/>
    <col min="15869" max="15869" width="13.7109375" style="1" customWidth="1"/>
    <col min="15870" max="15870" width="12.85546875" style="1" customWidth="1"/>
    <col min="15871" max="15871" width="15.42578125" style="1" customWidth="1"/>
    <col min="15872" max="15872" width="12.5703125" style="1" customWidth="1"/>
    <col min="15873" max="15873" width="13.28515625" style="1" bestFit="1" customWidth="1"/>
    <col min="15874" max="15874" width="13.140625" style="1" customWidth="1"/>
    <col min="15875" max="15875" width="18.5703125" style="1" customWidth="1"/>
    <col min="15876" max="15876" width="23.7109375" style="1" customWidth="1"/>
    <col min="15877" max="15877" width="21.42578125" style="1" customWidth="1"/>
    <col min="15878" max="15878" width="12" style="1" customWidth="1"/>
    <col min="15879" max="15879" width="21" style="1" customWidth="1"/>
    <col min="15880" max="15880" width="17.28515625" style="1" customWidth="1"/>
    <col min="15881" max="15881" width="22.28515625" style="1" customWidth="1"/>
    <col min="15882" max="15882" width="28.140625" style="1" customWidth="1"/>
    <col min="15883" max="15883" width="20.140625" style="1" customWidth="1"/>
    <col min="15884" max="15884" width="29.85546875" style="1" customWidth="1"/>
    <col min="15885" max="15885" width="14.140625" style="1" customWidth="1"/>
    <col min="15886" max="15886" width="14.42578125" style="1" customWidth="1"/>
    <col min="15887" max="16112" width="9.140625" style="1"/>
    <col min="16113" max="16113" width="16.42578125" style="1" customWidth="1"/>
    <col min="16114" max="16114" width="24.85546875" style="1" customWidth="1"/>
    <col min="16115" max="16115" width="12.42578125" style="1" customWidth="1"/>
    <col min="16116" max="16116" width="16.140625" style="1" customWidth="1"/>
    <col min="16117" max="16117" width="14.7109375" style="1" bestFit="1" customWidth="1"/>
    <col min="16118" max="16118" width="9.140625" style="1"/>
    <col min="16119" max="16119" width="12.140625" style="1" customWidth="1"/>
    <col min="16120" max="16120" width="11.28515625" style="1" customWidth="1"/>
    <col min="16121" max="16121" width="13.28515625" style="1" customWidth="1"/>
    <col min="16122" max="16122" width="12.85546875" style="1" customWidth="1"/>
    <col min="16123" max="16123" width="16" style="1" customWidth="1"/>
    <col min="16124" max="16124" width="14.28515625" style="1" customWidth="1"/>
    <col min="16125" max="16125" width="13.7109375" style="1" customWidth="1"/>
    <col min="16126" max="16126" width="12.85546875" style="1" customWidth="1"/>
    <col min="16127" max="16127" width="15.42578125" style="1" customWidth="1"/>
    <col min="16128" max="16128" width="12.5703125" style="1" customWidth="1"/>
    <col min="16129" max="16129" width="13.28515625" style="1" bestFit="1" customWidth="1"/>
    <col min="16130" max="16130" width="13.140625" style="1" customWidth="1"/>
    <col min="16131" max="16131" width="18.5703125" style="1" customWidth="1"/>
    <col min="16132" max="16132" width="23.7109375" style="1" customWidth="1"/>
    <col min="16133" max="16133" width="21.42578125" style="1" customWidth="1"/>
    <col min="16134" max="16134" width="12" style="1" customWidth="1"/>
    <col min="16135" max="16135" width="21" style="1" customWidth="1"/>
    <col min="16136" max="16136" width="17.28515625" style="1" customWidth="1"/>
    <col min="16137" max="16137" width="22.28515625" style="1" customWidth="1"/>
    <col min="16138" max="16138" width="28.140625" style="1" customWidth="1"/>
    <col min="16139" max="16139" width="20.140625" style="1" customWidth="1"/>
    <col min="16140" max="16140" width="29.85546875" style="1" customWidth="1"/>
    <col min="16141" max="16141" width="14.140625" style="1" customWidth="1"/>
    <col min="16142" max="16142" width="14.42578125" style="1" customWidth="1"/>
    <col min="16143" max="16384" width="9.140625" style="1"/>
  </cols>
  <sheetData>
    <row r="1" spans="1:18" s="15" customFormat="1" ht="64.5" customHeight="1" thickTop="1" thickBot="1" x14ac:dyDescent="0.25">
      <c r="A1" s="16" t="s">
        <v>152</v>
      </c>
      <c r="B1" s="17" t="s">
        <v>179</v>
      </c>
      <c r="C1" s="18" t="s">
        <v>153</v>
      </c>
      <c r="D1" s="17" t="s">
        <v>154</v>
      </c>
      <c r="E1" s="17" t="s">
        <v>155</v>
      </c>
      <c r="F1" s="19" t="s">
        <v>156</v>
      </c>
      <c r="G1" s="19" t="s">
        <v>0</v>
      </c>
      <c r="H1" s="20" t="s">
        <v>64</v>
      </c>
      <c r="I1" s="19" t="s">
        <v>157</v>
      </c>
      <c r="J1" s="19" t="s">
        <v>65</v>
      </c>
      <c r="K1" s="454" t="s">
        <v>158</v>
      </c>
      <c r="L1" s="17" t="s">
        <v>159</v>
      </c>
      <c r="M1" s="17" t="s">
        <v>178</v>
      </c>
      <c r="N1" s="17" t="s">
        <v>160</v>
      </c>
      <c r="O1" s="17" t="s">
        <v>161</v>
      </c>
      <c r="P1" s="509" t="s">
        <v>418</v>
      </c>
      <c r="Q1" s="509" t="s">
        <v>419</v>
      </c>
      <c r="R1" s="510" t="s">
        <v>420</v>
      </c>
    </row>
    <row r="2" spans="1:18" s="2" customFormat="1" ht="17.100000000000001" customHeight="1" thickTop="1" x14ac:dyDescent="0.25">
      <c r="A2" s="21"/>
      <c r="B2" s="22"/>
      <c r="C2" s="23" t="s">
        <v>1</v>
      </c>
      <c r="D2" s="24" t="s">
        <v>151</v>
      </c>
      <c r="E2" s="25" t="s">
        <v>2</v>
      </c>
      <c r="F2" s="26" t="s">
        <v>75</v>
      </c>
      <c r="G2" s="27">
        <v>7</v>
      </c>
      <c r="H2" s="28"/>
      <c r="I2" s="29"/>
      <c r="J2" s="28">
        <v>1</v>
      </c>
      <c r="K2" s="28"/>
      <c r="L2" s="30"/>
      <c r="M2" s="288"/>
      <c r="N2" s="288"/>
      <c r="O2" s="31"/>
      <c r="P2" s="292"/>
      <c r="Q2" s="292"/>
      <c r="R2" s="289"/>
    </row>
    <row r="3" spans="1:18" s="2" customFormat="1" ht="17.100000000000001" customHeight="1" x14ac:dyDescent="0.25">
      <c r="A3" s="32"/>
      <c r="B3" s="33"/>
      <c r="C3" s="34" t="s">
        <v>1</v>
      </c>
      <c r="D3" s="35" t="s">
        <v>151</v>
      </c>
      <c r="E3" s="36" t="s">
        <v>2</v>
      </c>
      <c r="F3" s="37" t="s">
        <v>3</v>
      </c>
      <c r="G3" s="38">
        <v>5</v>
      </c>
      <c r="H3" s="39"/>
      <c r="I3" s="40">
        <v>1</v>
      </c>
      <c r="J3" s="41"/>
      <c r="K3" s="39"/>
      <c r="L3" s="565" t="s">
        <v>288</v>
      </c>
      <c r="M3" s="467"/>
      <c r="N3" s="467"/>
      <c r="O3" s="302"/>
      <c r="P3" s="469"/>
      <c r="Q3" s="469"/>
      <c r="R3" s="470"/>
    </row>
    <row r="4" spans="1:18" s="2" customFormat="1" ht="17.100000000000001" customHeight="1" x14ac:dyDescent="0.25">
      <c r="A4" s="32"/>
      <c r="B4" s="33"/>
      <c r="C4" s="42" t="s">
        <v>1</v>
      </c>
      <c r="D4" s="35" t="s">
        <v>151</v>
      </c>
      <c r="E4" s="43" t="s">
        <v>2</v>
      </c>
      <c r="F4" s="44" t="s">
        <v>5</v>
      </c>
      <c r="G4" s="45">
        <v>0</v>
      </c>
      <c r="H4" s="39"/>
      <c r="I4" s="41"/>
      <c r="J4" s="40">
        <v>0</v>
      </c>
      <c r="K4" s="39"/>
      <c r="L4" s="565"/>
      <c r="M4" s="467"/>
      <c r="N4" s="467"/>
      <c r="O4" s="302"/>
      <c r="P4" s="469"/>
      <c r="Q4" s="469"/>
      <c r="R4" s="470"/>
    </row>
    <row r="5" spans="1:18" s="2" customFormat="1" ht="17.100000000000001" customHeight="1" x14ac:dyDescent="0.25">
      <c r="A5" s="32"/>
      <c r="B5" s="33"/>
      <c r="C5" s="42" t="s">
        <v>1</v>
      </c>
      <c r="D5" s="35" t="s">
        <v>151</v>
      </c>
      <c r="E5" s="46" t="s">
        <v>4</v>
      </c>
      <c r="F5" s="44" t="s">
        <v>75</v>
      </c>
      <c r="G5" s="45">
        <v>7</v>
      </c>
      <c r="H5" s="33"/>
      <c r="I5" s="41"/>
      <c r="J5" s="40">
        <v>1</v>
      </c>
      <c r="K5" s="33"/>
      <c r="L5" s="565"/>
      <c r="M5" s="467"/>
      <c r="N5" s="467"/>
      <c r="O5" s="302"/>
      <c r="P5" s="469"/>
      <c r="Q5" s="469"/>
      <c r="R5" s="470"/>
    </row>
    <row r="6" spans="1:18" s="2" customFormat="1" ht="17.100000000000001" customHeight="1" x14ac:dyDescent="0.25">
      <c r="A6" s="32"/>
      <c r="B6" s="33"/>
      <c r="C6" s="42" t="s">
        <v>1</v>
      </c>
      <c r="D6" s="35" t="s">
        <v>151</v>
      </c>
      <c r="E6" s="46" t="s">
        <v>4</v>
      </c>
      <c r="F6" s="44" t="s">
        <v>3</v>
      </c>
      <c r="G6" s="45">
        <v>13</v>
      </c>
      <c r="H6" s="33"/>
      <c r="I6" s="41">
        <v>1</v>
      </c>
      <c r="J6" s="40"/>
      <c r="K6" s="33"/>
      <c r="L6" s="565"/>
      <c r="M6" s="467"/>
      <c r="N6" s="467"/>
      <c r="O6" s="302"/>
      <c r="P6" s="469"/>
      <c r="Q6" s="469"/>
      <c r="R6" s="470"/>
    </row>
    <row r="7" spans="1:18" s="2" customFormat="1" ht="17.100000000000001" customHeight="1" x14ac:dyDescent="0.25">
      <c r="A7" s="32"/>
      <c r="B7" s="33"/>
      <c r="C7" s="42" t="s">
        <v>1</v>
      </c>
      <c r="D7" s="35" t="s">
        <v>151</v>
      </c>
      <c r="E7" s="46" t="s">
        <v>4</v>
      </c>
      <c r="F7" s="44" t="s">
        <v>5</v>
      </c>
      <c r="G7" s="45">
        <v>2</v>
      </c>
      <c r="H7" s="33"/>
      <c r="I7" s="41"/>
      <c r="J7" s="40">
        <v>1</v>
      </c>
      <c r="K7" s="33"/>
      <c r="L7" s="565"/>
      <c r="M7" s="467"/>
      <c r="N7" s="467"/>
      <c r="O7" s="302"/>
      <c r="P7" s="469"/>
      <c r="Q7" s="469"/>
      <c r="R7" s="470"/>
    </row>
    <row r="8" spans="1:18" s="2" customFormat="1" ht="16.5" customHeight="1" x14ac:dyDescent="0.25">
      <c r="A8" s="32"/>
      <c r="B8" s="33"/>
      <c r="C8" s="42" t="s">
        <v>1</v>
      </c>
      <c r="D8" s="35" t="s">
        <v>151</v>
      </c>
      <c r="E8" s="43" t="s">
        <v>6</v>
      </c>
      <c r="F8" s="44" t="s">
        <v>75</v>
      </c>
      <c r="G8" s="45">
        <v>5</v>
      </c>
      <c r="H8" s="33"/>
      <c r="I8" s="41"/>
      <c r="J8" s="40">
        <v>1</v>
      </c>
      <c r="K8" s="33"/>
      <c r="L8" s="565"/>
      <c r="M8" s="467"/>
      <c r="N8" s="467"/>
      <c r="O8" s="302"/>
      <c r="P8" s="469"/>
      <c r="Q8" s="469"/>
      <c r="R8" s="470"/>
    </row>
    <row r="9" spans="1:18" s="2" customFormat="1" ht="16.5" customHeight="1" x14ac:dyDescent="0.25">
      <c r="A9" s="32"/>
      <c r="B9" s="33"/>
      <c r="C9" s="42" t="s">
        <v>1</v>
      </c>
      <c r="D9" s="35" t="s">
        <v>151</v>
      </c>
      <c r="E9" s="43" t="s">
        <v>6</v>
      </c>
      <c r="F9" s="44" t="s">
        <v>3</v>
      </c>
      <c r="G9" s="45">
        <v>10</v>
      </c>
      <c r="H9" s="47">
        <f>SUM(G2:G16)</f>
        <v>72</v>
      </c>
      <c r="I9" s="41">
        <v>1</v>
      </c>
      <c r="J9" s="40"/>
      <c r="K9" s="33" t="s">
        <v>143</v>
      </c>
      <c r="L9" s="565"/>
      <c r="M9" s="517" t="s">
        <v>294</v>
      </c>
      <c r="N9" s="517" t="s">
        <v>421</v>
      </c>
      <c r="O9" s="302" t="s">
        <v>250</v>
      </c>
      <c r="P9" s="469"/>
      <c r="Q9" s="469"/>
      <c r="R9" s="470"/>
    </row>
    <row r="10" spans="1:18" s="2" customFormat="1" ht="17.100000000000001" customHeight="1" x14ac:dyDescent="0.25">
      <c r="A10" s="32"/>
      <c r="B10" s="33"/>
      <c r="C10" s="42" t="s">
        <v>1</v>
      </c>
      <c r="D10" s="35" t="s">
        <v>151</v>
      </c>
      <c r="E10" s="43" t="s">
        <v>6</v>
      </c>
      <c r="F10" s="44" t="s">
        <v>5</v>
      </c>
      <c r="G10" s="45">
        <v>0</v>
      </c>
      <c r="H10" s="47"/>
      <c r="I10" s="41"/>
      <c r="J10" s="40">
        <v>0</v>
      </c>
      <c r="K10" s="33"/>
      <c r="L10" s="565"/>
      <c r="M10" s="550"/>
      <c r="N10" s="518"/>
      <c r="O10" s="302"/>
      <c r="P10" s="469"/>
      <c r="Q10" s="469"/>
      <c r="R10" s="470"/>
    </row>
    <row r="11" spans="1:18" s="2" customFormat="1" ht="17.100000000000001" customHeight="1" x14ac:dyDescent="0.25">
      <c r="A11" s="32"/>
      <c r="B11" s="33"/>
      <c r="C11" s="42" t="s">
        <v>1</v>
      </c>
      <c r="D11" s="35" t="s">
        <v>151</v>
      </c>
      <c r="E11" s="43" t="s">
        <v>9</v>
      </c>
      <c r="F11" s="44" t="s">
        <v>75</v>
      </c>
      <c r="G11" s="45">
        <v>3</v>
      </c>
      <c r="H11" s="47"/>
      <c r="I11" s="41"/>
      <c r="J11" s="40">
        <v>1</v>
      </c>
      <c r="K11" s="33"/>
      <c r="L11" s="565"/>
      <c r="M11" s="467"/>
      <c r="N11" s="467"/>
      <c r="O11" s="302"/>
      <c r="P11" s="469"/>
      <c r="Q11" s="469"/>
      <c r="R11" s="470"/>
    </row>
    <row r="12" spans="1:18" s="2" customFormat="1" ht="17.100000000000001" customHeight="1" x14ac:dyDescent="0.25">
      <c r="A12" s="32"/>
      <c r="B12" s="33"/>
      <c r="C12" s="42" t="s">
        <v>1</v>
      </c>
      <c r="D12" s="35" t="s">
        <v>151</v>
      </c>
      <c r="E12" s="43" t="s">
        <v>9</v>
      </c>
      <c r="F12" s="44" t="s">
        <v>3</v>
      </c>
      <c r="G12" s="45">
        <v>8</v>
      </c>
      <c r="H12" s="47"/>
      <c r="I12" s="41">
        <v>1</v>
      </c>
      <c r="J12" s="40"/>
      <c r="K12" s="33"/>
      <c r="L12" s="565"/>
      <c r="M12" s="467"/>
      <c r="N12" s="467"/>
      <c r="O12" s="302"/>
      <c r="P12" s="469"/>
      <c r="Q12" s="469"/>
      <c r="R12" s="470"/>
    </row>
    <row r="13" spans="1:18" s="2" customFormat="1" ht="17.100000000000001" customHeight="1" x14ac:dyDescent="0.25">
      <c r="A13" s="32"/>
      <c r="B13" s="33"/>
      <c r="C13" s="42" t="s">
        <v>1</v>
      </c>
      <c r="D13" s="35" t="s">
        <v>151</v>
      </c>
      <c r="E13" s="43" t="s">
        <v>9</v>
      </c>
      <c r="F13" s="44" t="s">
        <v>5</v>
      </c>
      <c r="G13" s="45">
        <v>0</v>
      </c>
      <c r="H13" s="33"/>
      <c r="I13" s="41"/>
      <c r="J13" s="40">
        <v>0</v>
      </c>
      <c r="K13" s="33"/>
      <c r="L13" s="565"/>
      <c r="M13" s="467"/>
      <c r="N13" s="467"/>
      <c r="O13" s="302"/>
      <c r="P13" s="469"/>
      <c r="Q13" s="469"/>
      <c r="R13" s="470"/>
    </row>
    <row r="14" spans="1:18" s="2" customFormat="1" ht="17.100000000000001" customHeight="1" x14ac:dyDescent="0.25">
      <c r="A14" s="32"/>
      <c r="B14" s="33"/>
      <c r="C14" s="42" t="s">
        <v>1</v>
      </c>
      <c r="D14" s="35" t="s">
        <v>151</v>
      </c>
      <c r="E14" s="43" t="s">
        <v>7</v>
      </c>
      <c r="F14" s="44" t="s">
        <v>75</v>
      </c>
      <c r="G14" s="45">
        <v>4</v>
      </c>
      <c r="H14" s="33"/>
      <c r="I14" s="41"/>
      <c r="J14" s="40"/>
      <c r="K14" s="33"/>
      <c r="L14" s="565"/>
      <c r="M14" s="467"/>
      <c r="N14" s="467"/>
      <c r="O14" s="302"/>
      <c r="P14" s="469"/>
      <c r="Q14" s="469"/>
      <c r="R14" s="470"/>
    </row>
    <row r="15" spans="1:18" s="2" customFormat="1" ht="17.100000000000001" customHeight="1" x14ac:dyDescent="0.25">
      <c r="A15" s="32"/>
      <c r="B15" s="33"/>
      <c r="C15" s="42" t="s">
        <v>1</v>
      </c>
      <c r="D15" s="35" t="s">
        <v>151</v>
      </c>
      <c r="E15" s="43" t="s">
        <v>7</v>
      </c>
      <c r="F15" s="44" t="s">
        <v>3</v>
      </c>
      <c r="G15" s="45">
        <v>4</v>
      </c>
      <c r="H15" s="33"/>
      <c r="I15" s="41">
        <v>1</v>
      </c>
      <c r="J15" s="40">
        <v>1</v>
      </c>
      <c r="K15" s="33"/>
      <c r="L15" s="565"/>
      <c r="M15" s="467"/>
      <c r="N15" s="467"/>
      <c r="O15" s="302"/>
      <c r="P15" s="469"/>
      <c r="Q15" s="469"/>
      <c r="R15" s="470"/>
    </row>
    <row r="16" spans="1:18" s="2" customFormat="1" ht="17.100000000000001" customHeight="1" thickBot="1" x14ac:dyDescent="0.3">
      <c r="A16" s="32"/>
      <c r="B16" s="33" t="s">
        <v>100</v>
      </c>
      <c r="C16" s="48" t="s">
        <v>1</v>
      </c>
      <c r="D16" s="81" t="s">
        <v>151</v>
      </c>
      <c r="E16" s="50" t="s">
        <v>7</v>
      </c>
      <c r="F16" s="51" t="s">
        <v>5</v>
      </c>
      <c r="G16" s="52">
        <v>4</v>
      </c>
      <c r="H16" s="33"/>
      <c r="I16" s="33"/>
      <c r="J16" s="33"/>
      <c r="K16" s="33"/>
      <c r="L16" s="495"/>
      <c r="M16" s="467"/>
      <c r="N16" s="467"/>
      <c r="O16" s="302"/>
      <c r="P16" s="469"/>
      <c r="Q16" s="469"/>
      <c r="R16" s="470"/>
    </row>
    <row r="17" spans="1:18" s="2" customFormat="1" ht="17.100000000000001" customHeight="1" x14ac:dyDescent="0.25">
      <c r="A17" s="32"/>
      <c r="B17" s="33"/>
      <c r="C17" s="223" t="s">
        <v>1</v>
      </c>
      <c r="D17" s="224" t="s">
        <v>8</v>
      </c>
      <c r="E17" s="225" t="s">
        <v>9</v>
      </c>
      <c r="F17" s="226" t="s">
        <v>75</v>
      </c>
      <c r="G17" s="227">
        <v>13</v>
      </c>
      <c r="H17" s="228"/>
      <c r="I17" s="229"/>
      <c r="J17" s="229">
        <v>1</v>
      </c>
      <c r="K17" s="230"/>
      <c r="L17" s="506"/>
      <c r="M17" s="485"/>
      <c r="N17" s="485"/>
      <c r="O17" s="303"/>
      <c r="P17" s="275"/>
      <c r="Q17" s="275"/>
      <c r="R17" s="294"/>
    </row>
    <row r="18" spans="1:18" s="2" customFormat="1" ht="17.100000000000001" customHeight="1" x14ac:dyDescent="0.25">
      <c r="A18" s="32"/>
      <c r="B18" s="33"/>
      <c r="C18" s="42" t="s">
        <v>1</v>
      </c>
      <c r="D18" s="54" t="s">
        <v>8</v>
      </c>
      <c r="E18" s="43" t="s">
        <v>9</v>
      </c>
      <c r="F18" s="44" t="s">
        <v>3</v>
      </c>
      <c r="G18" s="45">
        <v>131</v>
      </c>
      <c r="H18" s="47">
        <f>SUM(G17:G19)</f>
        <v>218</v>
      </c>
      <c r="I18" s="41">
        <v>9</v>
      </c>
      <c r="J18" s="40"/>
      <c r="K18" s="33" t="s">
        <v>192</v>
      </c>
      <c r="L18" s="495" t="s">
        <v>271</v>
      </c>
      <c r="M18" s="467" t="s">
        <v>295</v>
      </c>
      <c r="N18" s="467">
        <v>2108674196</v>
      </c>
      <c r="O18" s="467" t="s">
        <v>251</v>
      </c>
      <c r="P18" s="469"/>
      <c r="Q18" s="469"/>
      <c r="R18" s="470"/>
    </row>
    <row r="19" spans="1:18" s="2" customFormat="1" ht="17.100000000000001" customHeight="1" thickBot="1" x14ac:dyDescent="0.3">
      <c r="A19" s="32"/>
      <c r="B19" s="33"/>
      <c r="C19" s="231" t="s">
        <v>1</v>
      </c>
      <c r="D19" s="232" t="s">
        <v>8</v>
      </c>
      <c r="E19" s="233" t="s">
        <v>9</v>
      </c>
      <c r="F19" s="234" t="s">
        <v>5</v>
      </c>
      <c r="G19" s="235">
        <v>74</v>
      </c>
      <c r="H19" s="208"/>
      <c r="I19" s="199"/>
      <c r="J19" s="198">
        <v>5</v>
      </c>
      <c r="K19" s="208"/>
      <c r="L19" s="496"/>
      <c r="M19" s="486"/>
      <c r="N19" s="486"/>
      <c r="O19" s="305"/>
      <c r="P19" s="280"/>
      <c r="Q19" s="280"/>
      <c r="R19" s="296"/>
    </row>
    <row r="20" spans="1:18" s="2" customFormat="1" ht="17.100000000000001" customHeight="1" x14ac:dyDescent="0.25">
      <c r="A20" s="32"/>
      <c r="B20" s="33"/>
      <c r="C20" s="42" t="s">
        <v>1</v>
      </c>
      <c r="D20" s="54" t="s">
        <v>8</v>
      </c>
      <c r="E20" s="46" t="s">
        <v>4</v>
      </c>
      <c r="F20" s="44" t="s">
        <v>75</v>
      </c>
      <c r="G20" s="45">
        <v>18</v>
      </c>
      <c r="H20" s="33"/>
      <c r="I20" s="41"/>
      <c r="J20" s="40">
        <v>1</v>
      </c>
      <c r="K20" s="200"/>
      <c r="L20" s="497"/>
      <c r="M20" s="487"/>
      <c r="N20" s="487"/>
      <c r="O20" s="304"/>
      <c r="P20" s="469"/>
      <c r="Q20" s="469"/>
      <c r="R20" s="470"/>
    </row>
    <row r="21" spans="1:18" s="2" customFormat="1" ht="17.100000000000001" customHeight="1" x14ac:dyDescent="0.25">
      <c r="A21" s="32"/>
      <c r="B21" s="33"/>
      <c r="C21" s="42" t="s">
        <v>1</v>
      </c>
      <c r="D21" s="54" t="s">
        <v>8</v>
      </c>
      <c r="E21" s="46" t="s">
        <v>4</v>
      </c>
      <c r="F21" s="44" t="s">
        <v>3</v>
      </c>
      <c r="G21" s="45">
        <v>47</v>
      </c>
      <c r="H21" s="47">
        <f>SUM(G20:G22)</f>
        <v>136</v>
      </c>
      <c r="I21" s="41">
        <v>3</v>
      </c>
      <c r="J21" s="40"/>
      <c r="K21" s="33" t="s">
        <v>193</v>
      </c>
      <c r="L21" s="565" t="s">
        <v>410</v>
      </c>
      <c r="M21" s="467" t="s">
        <v>296</v>
      </c>
      <c r="N21" s="467">
        <v>2107247387</v>
      </c>
      <c r="O21" s="467" t="s">
        <v>252</v>
      </c>
      <c r="P21" s="469"/>
      <c r="Q21" s="469"/>
      <c r="R21" s="470"/>
    </row>
    <row r="22" spans="1:18" s="2" customFormat="1" ht="17.100000000000001" customHeight="1" thickBot="1" x14ac:dyDescent="0.3">
      <c r="A22" s="32"/>
      <c r="B22" s="33"/>
      <c r="C22" s="48" t="s">
        <v>1</v>
      </c>
      <c r="D22" s="237" t="s">
        <v>8</v>
      </c>
      <c r="E22" s="238" t="s">
        <v>4</v>
      </c>
      <c r="F22" s="51" t="s">
        <v>5</v>
      </c>
      <c r="G22" s="52">
        <v>71</v>
      </c>
      <c r="H22" s="33"/>
      <c r="I22" s="84"/>
      <c r="J22" s="39">
        <v>4</v>
      </c>
      <c r="K22" s="208"/>
      <c r="L22" s="579"/>
      <c r="M22" s="305"/>
      <c r="N22" s="305"/>
      <c r="O22" s="305"/>
      <c r="P22" s="469"/>
      <c r="Q22" s="469"/>
      <c r="R22" s="470"/>
    </row>
    <row r="23" spans="1:18" s="2" customFormat="1" ht="17.100000000000001" customHeight="1" x14ac:dyDescent="0.25">
      <c r="A23" s="32"/>
      <c r="B23" s="33"/>
      <c r="C23" s="239" t="s">
        <v>1</v>
      </c>
      <c r="D23" s="240" t="s">
        <v>8</v>
      </c>
      <c r="E23" s="241" t="s">
        <v>7</v>
      </c>
      <c r="F23" s="242" t="s">
        <v>75</v>
      </c>
      <c r="G23" s="243">
        <v>7</v>
      </c>
      <c r="H23" s="200"/>
      <c r="I23" s="244"/>
      <c r="J23" s="244">
        <v>1</v>
      </c>
      <c r="K23" s="33"/>
      <c r="L23" s="511"/>
      <c r="M23" s="304"/>
      <c r="N23" s="304"/>
      <c r="O23" s="304"/>
      <c r="P23" s="281"/>
      <c r="Q23" s="281"/>
      <c r="R23" s="295"/>
    </row>
    <row r="24" spans="1:18" s="2" customFormat="1" ht="17.100000000000001" customHeight="1" x14ac:dyDescent="0.25">
      <c r="A24" s="32"/>
      <c r="B24" s="33"/>
      <c r="C24" s="42" t="s">
        <v>1</v>
      </c>
      <c r="D24" s="54" t="s">
        <v>8</v>
      </c>
      <c r="E24" s="43" t="s">
        <v>7</v>
      </c>
      <c r="F24" s="44" t="s">
        <v>3</v>
      </c>
      <c r="G24" s="45">
        <v>63</v>
      </c>
      <c r="H24" s="47">
        <f>SUM(G23:G25)</f>
        <v>156</v>
      </c>
      <c r="I24" s="41">
        <v>5</v>
      </c>
      <c r="J24" s="40"/>
      <c r="K24" s="33" t="s">
        <v>191</v>
      </c>
      <c r="L24" s="495" t="s">
        <v>272</v>
      </c>
      <c r="M24" s="517" t="s">
        <v>297</v>
      </c>
      <c r="N24" s="467">
        <v>2106436824</v>
      </c>
      <c r="O24" s="467" t="s">
        <v>253</v>
      </c>
      <c r="P24" s="469"/>
      <c r="Q24" s="469"/>
      <c r="R24" s="470"/>
    </row>
    <row r="25" spans="1:18" s="2" customFormat="1" ht="17.100000000000001" customHeight="1" thickBot="1" x14ac:dyDescent="0.3">
      <c r="A25" s="32"/>
      <c r="B25" s="33"/>
      <c r="C25" s="231" t="s">
        <v>1</v>
      </c>
      <c r="D25" s="245" t="s">
        <v>8</v>
      </c>
      <c r="E25" s="233" t="s">
        <v>7</v>
      </c>
      <c r="F25" s="234" t="s">
        <v>5</v>
      </c>
      <c r="G25" s="235">
        <v>86</v>
      </c>
      <c r="H25" s="208"/>
      <c r="I25" s="208"/>
      <c r="J25" s="208">
        <v>5</v>
      </c>
      <c r="K25" s="208"/>
      <c r="L25" s="512"/>
      <c r="M25" s="556"/>
      <c r="N25" s="305"/>
      <c r="O25" s="305"/>
      <c r="P25" s="280"/>
      <c r="Q25" s="280"/>
      <c r="R25" s="296"/>
    </row>
    <row r="26" spans="1:18" s="2" customFormat="1" ht="17.100000000000001" customHeight="1" x14ac:dyDescent="0.25">
      <c r="A26" s="32"/>
      <c r="B26" s="33"/>
      <c r="C26" s="34" t="s">
        <v>1</v>
      </c>
      <c r="D26" s="222" t="s">
        <v>8</v>
      </c>
      <c r="E26" s="36" t="s">
        <v>2</v>
      </c>
      <c r="F26" s="37" t="s">
        <v>75</v>
      </c>
      <c r="G26" s="38">
        <v>22</v>
      </c>
      <c r="H26" s="39"/>
      <c r="I26" s="40"/>
      <c r="J26" s="39">
        <v>2</v>
      </c>
      <c r="K26" s="39"/>
      <c r="L26" s="306"/>
      <c r="M26" s="467"/>
      <c r="N26" s="467"/>
      <c r="O26" s="302"/>
      <c r="P26" s="469"/>
      <c r="Q26" s="469"/>
      <c r="R26" s="470"/>
    </row>
    <row r="27" spans="1:18" s="2" customFormat="1" ht="17.100000000000001" customHeight="1" x14ac:dyDescent="0.25">
      <c r="A27" s="32"/>
      <c r="B27" s="33"/>
      <c r="C27" s="34" t="s">
        <v>1</v>
      </c>
      <c r="D27" s="54" t="s">
        <v>8</v>
      </c>
      <c r="E27" s="36" t="s">
        <v>2</v>
      </c>
      <c r="F27" s="37" t="s">
        <v>3</v>
      </c>
      <c r="G27" s="38">
        <v>27</v>
      </c>
      <c r="H27" s="39"/>
      <c r="I27" s="40">
        <v>2</v>
      </c>
      <c r="J27" s="41"/>
      <c r="K27" s="39"/>
      <c r="L27" s="306"/>
      <c r="M27" s="467"/>
      <c r="N27" s="467"/>
      <c r="O27" s="302"/>
      <c r="P27" s="469"/>
      <c r="Q27" s="469"/>
      <c r="R27" s="470"/>
    </row>
    <row r="28" spans="1:18" s="2" customFormat="1" ht="17.100000000000001" customHeight="1" x14ac:dyDescent="0.25">
      <c r="A28" s="32"/>
      <c r="B28" s="33"/>
      <c r="C28" s="42" t="s">
        <v>1</v>
      </c>
      <c r="D28" s="54" t="s">
        <v>8</v>
      </c>
      <c r="E28" s="43" t="s">
        <v>2</v>
      </c>
      <c r="F28" s="44" t="s">
        <v>5</v>
      </c>
      <c r="G28" s="45">
        <v>29</v>
      </c>
      <c r="H28" s="47">
        <f>SUM(G26:G31)</f>
        <v>129</v>
      </c>
      <c r="I28" s="41"/>
      <c r="J28" s="40">
        <v>2</v>
      </c>
      <c r="K28" s="39" t="s">
        <v>194</v>
      </c>
      <c r="L28" s="565" t="s">
        <v>273</v>
      </c>
      <c r="M28" s="517" t="s">
        <v>254</v>
      </c>
      <c r="N28" s="517" t="s">
        <v>422</v>
      </c>
      <c r="O28" s="467" t="s">
        <v>255</v>
      </c>
      <c r="P28" s="469"/>
      <c r="Q28" s="469"/>
      <c r="R28" s="470"/>
    </row>
    <row r="29" spans="1:18" s="2" customFormat="1" ht="16.5" customHeight="1" x14ac:dyDescent="0.25">
      <c r="A29" s="32"/>
      <c r="B29" s="33"/>
      <c r="C29" s="42" t="s">
        <v>1</v>
      </c>
      <c r="D29" s="54" t="s">
        <v>8</v>
      </c>
      <c r="E29" s="43" t="s">
        <v>6</v>
      </c>
      <c r="F29" s="44" t="s">
        <v>75</v>
      </c>
      <c r="G29" s="45">
        <v>11</v>
      </c>
      <c r="H29" s="33"/>
      <c r="I29" s="41"/>
      <c r="J29" s="40">
        <v>1</v>
      </c>
      <c r="K29" s="33"/>
      <c r="L29" s="550"/>
      <c r="M29" s="550"/>
      <c r="N29" s="518"/>
      <c r="O29" s="467"/>
      <c r="P29" s="469"/>
      <c r="Q29" s="469"/>
      <c r="R29" s="470"/>
    </row>
    <row r="30" spans="1:18" s="2" customFormat="1" ht="16.5" customHeight="1" x14ac:dyDescent="0.25">
      <c r="A30" s="32"/>
      <c r="B30" s="33"/>
      <c r="C30" s="42" t="s">
        <v>1</v>
      </c>
      <c r="D30" s="54" t="s">
        <v>8</v>
      </c>
      <c r="E30" s="43" t="s">
        <v>6</v>
      </c>
      <c r="F30" s="44" t="s">
        <v>3</v>
      </c>
      <c r="G30" s="45">
        <v>25</v>
      </c>
      <c r="H30" s="47"/>
      <c r="I30" s="41">
        <v>2</v>
      </c>
      <c r="J30" s="40"/>
      <c r="K30" s="33"/>
      <c r="L30" s="306"/>
      <c r="M30" s="467"/>
      <c r="N30" s="467"/>
      <c r="O30" s="467"/>
      <c r="P30" s="469"/>
      <c r="Q30" s="469"/>
      <c r="R30" s="470"/>
    </row>
    <row r="31" spans="1:18" s="2" customFormat="1" ht="17.100000000000001" customHeight="1" thickBot="1" x14ac:dyDescent="0.3">
      <c r="A31" s="32"/>
      <c r="B31" s="33"/>
      <c r="C31" s="48" t="s">
        <v>1</v>
      </c>
      <c r="D31" s="237" t="s">
        <v>8</v>
      </c>
      <c r="E31" s="50" t="s">
        <v>6</v>
      </c>
      <c r="F31" s="51" t="s">
        <v>5</v>
      </c>
      <c r="G31" s="52">
        <v>15</v>
      </c>
      <c r="H31" s="47"/>
      <c r="I31" s="84"/>
      <c r="J31" s="39">
        <v>2</v>
      </c>
      <c r="K31" s="33"/>
      <c r="L31" s="307"/>
      <c r="M31" s="308"/>
      <c r="N31" s="308"/>
      <c r="O31" s="308"/>
      <c r="P31" s="469"/>
      <c r="Q31" s="469"/>
      <c r="R31" s="470"/>
    </row>
    <row r="32" spans="1:18" s="2" customFormat="1" ht="17.100000000000001" customHeight="1" x14ac:dyDescent="0.2">
      <c r="A32" s="32"/>
      <c r="B32" s="230"/>
      <c r="C32" s="223" t="s">
        <v>10</v>
      </c>
      <c r="D32" s="224" t="s">
        <v>11</v>
      </c>
      <c r="E32" s="225" t="s">
        <v>9</v>
      </c>
      <c r="F32" s="226" t="s">
        <v>75</v>
      </c>
      <c r="G32" s="227">
        <v>13</v>
      </c>
      <c r="H32" s="228"/>
      <c r="I32" s="229"/>
      <c r="J32" s="229">
        <v>1</v>
      </c>
      <c r="K32" s="230"/>
      <c r="L32" s="578" t="s">
        <v>323</v>
      </c>
      <c r="M32" s="547" t="s">
        <v>320</v>
      </c>
      <c r="N32" s="547" t="s">
        <v>314</v>
      </c>
      <c r="O32" s="322"/>
      <c r="P32" s="523"/>
      <c r="Q32" s="523"/>
      <c r="R32" s="530"/>
    </row>
    <row r="33" spans="1:18" s="2" customFormat="1" ht="17.100000000000001" customHeight="1" x14ac:dyDescent="0.2">
      <c r="A33" s="32"/>
      <c r="B33" s="33"/>
      <c r="C33" s="34" t="s">
        <v>10</v>
      </c>
      <c r="D33" s="55" t="s">
        <v>11</v>
      </c>
      <c r="E33" s="43" t="s">
        <v>9</v>
      </c>
      <c r="F33" s="44" t="s">
        <v>3</v>
      </c>
      <c r="G33" s="45">
        <v>66</v>
      </c>
      <c r="H33" s="47">
        <f>SUM(G32:G34)</f>
        <v>102</v>
      </c>
      <c r="I33" s="41">
        <v>4</v>
      </c>
      <c r="J33" s="40"/>
      <c r="K33" s="33" t="s">
        <v>195</v>
      </c>
      <c r="L33" s="565"/>
      <c r="M33" s="517"/>
      <c r="N33" s="517"/>
      <c r="O33" s="322" t="s">
        <v>315</v>
      </c>
      <c r="P33" s="524"/>
      <c r="Q33" s="524"/>
      <c r="R33" s="531"/>
    </row>
    <row r="34" spans="1:18" s="2" customFormat="1" ht="17.100000000000001" customHeight="1" thickBot="1" x14ac:dyDescent="0.25">
      <c r="A34" s="32"/>
      <c r="B34" s="33"/>
      <c r="C34" s="246" t="s">
        <v>10</v>
      </c>
      <c r="D34" s="247" t="s">
        <v>11</v>
      </c>
      <c r="E34" s="233" t="s">
        <v>9</v>
      </c>
      <c r="F34" s="234" t="s">
        <v>5</v>
      </c>
      <c r="G34" s="235">
        <v>23</v>
      </c>
      <c r="H34" s="208"/>
      <c r="I34" s="199"/>
      <c r="J34" s="198">
        <v>2</v>
      </c>
      <c r="K34" s="208"/>
      <c r="L34" s="566"/>
      <c r="M34" s="548"/>
      <c r="N34" s="548"/>
      <c r="O34" s="322"/>
      <c r="P34" s="525"/>
      <c r="Q34" s="525"/>
      <c r="R34" s="532"/>
    </row>
    <row r="35" spans="1:18" s="2" customFormat="1" ht="17.100000000000001" customHeight="1" x14ac:dyDescent="0.2">
      <c r="A35" s="32"/>
      <c r="B35" s="33"/>
      <c r="C35" s="34" t="s">
        <v>10</v>
      </c>
      <c r="D35" s="54" t="s">
        <v>11</v>
      </c>
      <c r="E35" s="236" t="s">
        <v>4</v>
      </c>
      <c r="F35" s="37" t="s">
        <v>75</v>
      </c>
      <c r="G35" s="38">
        <v>16</v>
      </c>
      <c r="H35" s="33"/>
      <c r="I35" s="40"/>
      <c r="J35" s="40">
        <v>1</v>
      </c>
      <c r="K35" s="33"/>
      <c r="L35" s="497"/>
      <c r="M35" s="549" t="s">
        <v>321</v>
      </c>
      <c r="N35" s="549" t="s">
        <v>316</v>
      </c>
      <c r="O35" s="328"/>
      <c r="P35" s="526"/>
      <c r="Q35" s="526"/>
      <c r="R35" s="533"/>
    </row>
    <row r="36" spans="1:18" s="2" customFormat="1" ht="17.100000000000001" customHeight="1" x14ac:dyDescent="0.2">
      <c r="A36" s="32"/>
      <c r="B36" s="33"/>
      <c r="C36" s="34" t="s">
        <v>10</v>
      </c>
      <c r="D36" s="55" t="s">
        <v>11</v>
      </c>
      <c r="E36" s="46" t="s">
        <v>4</v>
      </c>
      <c r="F36" s="44" t="s">
        <v>3</v>
      </c>
      <c r="G36" s="45">
        <v>23</v>
      </c>
      <c r="H36" s="33"/>
      <c r="I36" s="41">
        <v>2</v>
      </c>
      <c r="J36" s="40"/>
      <c r="K36" s="33"/>
      <c r="L36" s="495"/>
      <c r="M36" s="517"/>
      <c r="N36" s="517"/>
      <c r="O36" s="322"/>
      <c r="P36" s="524"/>
      <c r="Q36" s="524"/>
      <c r="R36" s="531"/>
    </row>
    <row r="37" spans="1:18" s="2" customFormat="1" ht="17.100000000000001" customHeight="1" x14ac:dyDescent="0.2">
      <c r="A37" s="32"/>
      <c r="B37" s="33"/>
      <c r="C37" s="34" t="s">
        <v>10</v>
      </c>
      <c r="D37" s="55" t="s">
        <v>11</v>
      </c>
      <c r="E37" s="46" t="s">
        <v>4</v>
      </c>
      <c r="F37" s="44" t="s">
        <v>5</v>
      </c>
      <c r="G37" s="45">
        <v>40</v>
      </c>
      <c r="H37" s="47">
        <f>SUM(G35:G40)</f>
        <v>112</v>
      </c>
      <c r="I37" s="41"/>
      <c r="J37" s="40">
        <v>3</v>
      </c>
      <c r="K37" s="33" t="s">
        <v>196</v>
      </c>
      <c r="L37" s="495" t="s">
        <v>324</v>
      </c>
      <c r="M37" s="517"/>
      <c r="N37" s="517"/>
      <c r="O37" s="322"/>
      <c r="P37" s="524"/>
      <c r="Q37" s="524"/>
      <c r="R37" s="531"/>
    </row>
    <row r="38" spans="1:18" s="2" customFormat="1" ht="16.5" customHeight="1" x14ac:dyDescent="0.2">
      <c r="A38" s="32"/>
      <c r="B38" s="33" t="s">
        <v>11</v>
      </c>
      <c r="C38" s="34" t="s">
        <v>10</v>
      </c>
      <c r="D38" s="55" t="s">
        <v>11</v>
      </c>
      <c r="E38" s="43" t="s">
        <v>6</v>
      </c>
      <c r="F38" s="44" t="s">
        <v>75</v>
      </c>
      <c r="G38" s="45">
        <v>11</v>
      </c>
      <c r="H38" s="33"/>
      <c r="I38" s="41"/>
      <c r="J38" s="40">
        <v>1</v>
      </c>
      <c r="K38" s="33"/>
      <c r="L38" s="495"/>
      <c r="M38" s="517"/>
      <c r="N38" s="517"/>
      <c r="O38" s="322" t="s">
        <v>317</v>
      </c>
      <c r="P38" s="524"/>
      <c r="Q38" s="524"/>
      <c r="R38" s="531"/>
    </row>
    <row r="39" spans="1:18" s="2" customFormat="1" ht="16.5" customHeight="1" x14ac:dyDescent="0.2">
      <c r="A39" s="32"/>
      <c r="B39" s="33"/>
      <c r="C39" s="34" t="s">
        <v>10</v>
      </c>
      <c r="D39" s="55" t="s">
        <v>11</v>
      </c>
      <c r="E39" s="43" t="s">
        <v>6</v>
      </c>
      <c r="F39" s="44" t="s">
        <v>3</v>
      </c>
      <c r="G39" s="45">
        <v>14</v>
      </c>
      <c r="H39" s="47"/>
      <c r="I39" s="41">
        <v>2</v>
      </c>
      <c r="J39" s="40"/>
      <c r="K39" s="33"/>
      <c r="L39" s="495"/>
      <c r="M39" s="517"/>
      <c r="N39" s="517"/>
      <c r="O39" s="322"/>
      <c r="P39" s="524"/>
      <c r="Q39" s="524"/>
      <c r="R39" s="531"/>
    </row>
    <row r="40" spans="1:18" s="2" customFormat="1" ht="17.100000000000001" customHeight="1" thickBot="1" x14ac:dyDescent="0.25">
      <c r="A40" s="32"/>
      <c r="B40" s="33"/>
      <c r="C40" s="221" t="s">
        <v>10</v>
      </c>
      <c r="D40" s="248" t="s">
        <v>11</v>
      </c>
      <c r="E40" s="50" t="s">
        <v>6</v>
      </c>
      <c r="F40" s="51" t="s">
        <v>5</v>
      </c>
      <c r="G40" s="52">
        <v>8</v>
      </c>
      <c r="H40" s="47"/>
      <c r="I40" s="84"/>
      <c r="J40" s="39">
        <v>1</v>
      </c>
      <c r="K40" s="33"/>
      <c r="L40" s="496"/>
      <c r="M40" s="548"/>
      <c r="N40" s="548"/>
      <c r="O40" s="324"/>
      <c r="P40" s="525"/>
      <c r="Q40" s="525"/>
      <c r="R40" s="532"/>
    </row>
    <row r="41" spans="1:18" s="2" customFormat="1" ht="17.100000000000001" customHeight="1" x14ac:dyDescent="0.2">
      <c r="A41" s="32"/>
      <c r="B41" s="33"/>
      <c r="C41" s="239" t="s">
        <v>10</v>
      </c>
      <c r="D41" s="249" t="s">
        <v>148</v>
      </c>
      <c r="E41" s="241" t="s">
        <v>2</v>
      </c>
      <c r="F41" s="242" t="s">
        <v>75</v>
      </c>
      <c r="G41" s="243">
        <v>23</v>
      </c>
      <c r="H41" s="250"/>
      <c r="I41" s="244"/>
      <c r="J41" s="250">
        <v>2</v>
      </c>
      <c r="K41" s="250"/>
      <c r="L41" s="497"/>
      <c r="M41" s="549" t="s">
        <v>322</v>
      </c>
      <c r="N41" s="549" t="s">
        <v>318</v>
      </c>
      <c r="O41" s="322"/>
      <c r="P41" s="526"/>
      <c r="Q41" s="526"/>
      <c r="R41" s="533"/>
    </row>
    <row r="42" spans="1:18" s="2" customFormat="1" ht="17.100000000000001" customHeight="1" x14ac:dyDescent="0.2">
      <c r="A42" s="32"/>
      <c r="B42" s="33"/>
      <c r="C42" s="34" t="s">
        <v>10</v>
      </c>
      <c r="D42" s="55" t="s">
        <v>11</v>
      </c>
      <c r="E42" s="36" t="s">
        <v>2</v>
      </c>
      <c r="F42" s="37" t="s">
        <v>3</v>
      </c>
      <c r="G42" s="38">
        <v>22</v>
      </c>
      <c r="H42" s="39"/>
      <c r="I42" s="40">
        <v>2</v>
      </c>
      <c r="J42" s="41"/>
      <c r="K42" s="39"/>
      <c r="L42" s="495"/>
      <c r="M42" s="517"/>
      <c r="N42" s="517"/>
      <c r="O42" s="322"/>
      <c r="P42" s="524"/>
      <c r="Q42" s="524"/>
      <c r="R42" s="531"/>
    </row>
    <row r="43" spans="1:18" s="2" customFormat="1" ht="17.100000000000001" customHeight="1" x14ac:dyDescent="0.2">
      <c r="A43" s="32"/>
      <c r="B43" s="33"/>
      <c r="C43" s="34" t="s">
        <v>10</v>
      </c>
      <c r="D43" s="55" t="s">
        <v>11</v>
      </c>
      <c r="E43" s="43" t="s">
        <v>2</v>
      </c>
      <c r="F43" s="44" t="s">
        <v>5</v>
      </c>
      <c r="G43" s="45">
        <v>23</v>
      </c>
      <c r="H43" s="47">
        <f>SUM(G41:G46)</f>
        <v>152</v>
      </c>
      <c r="I43" s="41"/>
      <c r="J43" s="40">
        <v>2</v>
      </c>
      <c r="K43" s="39" t="s">
        <v>197</v>
      </c>
      <c r="L43" s="495" t="s">
        <v>325</v>
      </c>
      <c r="M43" s="517"/>
      <c r="N43" s="517"/>
      <c r="O43" s="322" t="s">
        <v>319</v>
      </c>
      <c r="P43" s="524"/>
      <c r="Q43" s="524"/>
      <c r="R43" s="531"/>
    </row>
    <row r="44" spans="1:18" s="2" customFormat="1" ht="17.100000000000001" customHeight="1" x14ac:dyDescent="0.2">
      <c r="A44" s="32"/>
      <c r="B44" s="33"/>
      <c r="C44" s="34" t="s">
        <v>10</v>
      </c>
      <c r="D44" s="55" t="s">
        <v>11</v>
      </c>
      <c r="E44" s="43" t="s">
        <v>7</v>
      </c>
      <c r="F44" s="44" t="s">
        <v>75</v>
      </c>
      <c r="G44" s="45">
        <v>17</v>
      </c>
      <c r="H44" s="33"/>
      <c r="I44" s="41"/>
      <c r="J44" s="40">
        <v>1</v>
      </c>
      <c r="K44" s="33"/>
      <c r="L44" s="495"/>
      <c r="M44" s="517"/>
      <c r="N44" s="517"/>
      <c r="O44" s="322"/>
      <c r="P44" s="524"/>
      <c r="Q44" s="524"/>
      <c r="R44" s="531"/>
    </row>
    <row r="45" spans="1:18" s="2" customFormat="1" ht="17.100000000000001" customHeight="1" x14ac:dyDescent="0.2">
      <c r="A45" s="32"/>
      <c r="B45" s="33"/>
      <c r="C45" s="34" t="s">
        <v>10</v>
      </c>
      <c r="D45" s="55" t="s">
        <v>11</v>
      </c>
      <c r="E45" s="43" t="s">
        <v>7</v>
      </c>
      <c r="F45" s="44" t="s">
        <v>3</v>
      </c>
      <c r="G45" s="45">
        <v>38</v>
      </c>
      <c r="H45" s="33"/>
      <c r="I45" s="41">
        <v>3</v>
      </c>
      <c r="J45" s="40"/>
      <c r="K45" s="33"/>
      <c r="L45" s="495"/>
      <c r="M45" s="517"/>
      <c r="N45" s="517"/>
      <c r="O45" s="322"/>
      <c r="P45" s="524"/>
      <c r="Q45" s="524"/>
      <c r="R45" s="531"/>
    </row>
    <row r="46" spans="1:18" s="2" customFormat="1" ht="17.100000000000001" customHeight="1" thickBot="1" x14ac:dyDescent="0.25">
      <c r="A46" s="32"/>
      <c r="B46" s="33"/>
      <c r="C46" s="48" t="s">
        <v>10</v>
      </c>
      <c r="D46" s="56" t="s">
        <v>148</v>
      </c>
      <c r="E46" s="50" t="s">
        <v>7</v>
      </c>
      <c r="F46" s="51" t="s">
        <v>5</v>
      </c>
      <c r="G46" s="52">
        <v>29</v>
      </c>
      <c r="H46" s="33"/>
      <c r="I46" s="33"/>
      <c r="J46" s="33">
        <v>2</v>
      </c>
      <c r="K46" s="33"/>
      <c r="L46" s="501"/>
      <c r="M46" s="557"/>
      <c r="N46" s="557"/>
      <c r="O46" s="322"/>
      <c r="P46" s="527"/>
      <c r="Q46" s="527"/>
      <c r="R46" s="534"/>
    </row>
    <row r="47" spans="1:18" s="3" customFormat="1" ht="17.100000000000001" customHeight="1" thickTop="1" x14ac:dyDescent="0.25">
      <c r="A47" s="32"/>
      <c r="B47" s="22"/>
      <c r="C47" s="57" t="s">
        <v>77</v>
      </c>
      <c r="D47" s="58" t="s">
        <v>76</v>
      </c>
      <c r="E47" s="251" t="s">
        <v>6</v>
      </c>
      <c r="F47" s="59" t="s">
        <v>75</v>
      </c>
      <c r="G47" s="27">
        <v>19</v>
      </c>
      <c r="H47" s="206"/>
      <c r="I47" s="60"/>
      <c r="J47" s="60">
        <v>2</v>
      </c>
      <c r="K47" s="22"/>
      <c r="L47" s="309"/>
      <c r="M47" s="310"/>
      <c r="N47" s="310"/>
      <c r="O47" s="311"/>
      <c r="P47" s="292"/>
      <c r="Q47" s="292"/>
      <c r="R47" s="289"/>
    </row>
    <row r="48" spans="1:18" s="3" customFormat="1" ht="17.100000000000001" customHeight="1" x14ac:dyDescent="0.25">
      <c r="A48" s="32"/>
      <c r="B48" s="33"/>
      <c r="C48" s="61" t="s">
        <v>77</v>
      </c>
      <c r="D48" s="55" t="s">
        <v>76</v>
      </c>
      <c r="E48" s="62" t="s">
        <v>6</v>
      </c>
      <c r="F48" s="63" t="s">
        <v>3</v>
      </c>
      <c r="G48" s="38">
        <v>10</v>
      </c>
      <c r="H48" s="47">
        <f>SUM(G47:G50)</f>
        <v>141</v>
      </c>
      <c r="I48" s="64">
        <v>1</v>
      </c>
      <c r="J48" s="64"/>
      <c r="K48" s="33" t="s">
        <v>198</v>
      </c>
      <c r="L48" s="500" t="s">
        <v>219</v>
      </c>
      <c r="M48" s="490" t="s">
        <v>214</v>
      </c>
      <c r="N48" s="490">
        <v>2105313099</v>
      </c>
      <c r="O48" s="312" t="s">
        <v>211</v>
      </c>
      <c r="P48" s="469"/>
      <c r="Q48" s="469"/>
      <c r="R48" s="470"/>
    </row>
    <row r="49" spans="1:18" s="3" customFormat="1" ht="17.100000000000001" customHeight="1" x14ac:dyDescent="0.25">
      <c r="A49" s="32"/>
      <c r="B49" s="33"/>
      <c r="C49" s="61" t="s">
        <v>77</v>
      </c>
      <c r="D49" s="55" t="s">
        <v>76</v>
      </c>
      <c r="E49" s="62" t="s">
        <v>9</v>
      </c>
      <c r="F49" s="63" t="s">
        <v>75</v>
      </c>
      <c r="G49" s="45">
        <v>15</v>
      </c>
      <c r="H49" s="33"/>
      <c r="I49" s="65"/>
      <c r="J49" s="65">
        <v>1</v>
      </c>
      <c r="K49" s="33"/>
      <c r="L49" s="500"/>
      <c r="M49" s="490"/>
      <c r="N49" s="490"/>
      <c r="O49" s="312"/>
      <c r="P49" s="469"/>
      <c r="Q49" s="469"/>
      <c r="R49" s="470"/>
    </row>
    <row r="50" spans="1:18" s="3" customFormat="1" ht="17.100000000000001" customHeight="1" thickBot="1" x14ac:dyDescent="0.3">
      <c r="A50" s="32" t="s">
        <v>55</v>
      </c>
      <c r="B50" s="33" t="s">
        <v>149</v>
      </c>
      <c r="C50" s="252" t="s">
        <v>77</v>
      </c>
      <c r="D50" s="247" t="s">
        <v>76</v>
      </c>
      <c r="E50" s="245" t="s">
        <v>9</v>
      </c>
      <c r="F50" s="253" t="s">
        <v>3</v>
      </c>
      <c r="G50" s="235">
        <v>97</v>
      </c>
      <c r="H50" s="254"/>
      <c r="I50" s="211">
        <v>7</v>
      </c>
      <c r="J50" s="211"/>
      <c r="K50" s="208"/>
      <c r="L50" s="313"/>
      <c r="M50" s="314"/>
      <c r="N50" s="314"/>
      <c r="O50" s="315"/>
      <c r="P50" s="280"/>
      <c r="Q50" s="280"/>
      <c r="R50" s="296"/>
    </row>
    <row r="51" spans="1:18" s="3" customFormat="1" ht="17.100000000000001" customHeight="1" x14ac:dyDescent="0.25">
      <c r="A51" s="32"/>
      <c r="B51" s="33"/>
      <c r="C51" s="61" t="s">
        <v>77</v>
      </c>
      <c r="D51" s="54" t="s">
        <v>76</v>
      </c>
      <c r="E51" s="54" t="s">
        <v>2</v>
      </c>
      <c r="F51" s="92" t="s">
        <v>75</v>
      </c>
      <c r="G51" s="38">
        <v>0</v>
      </c>
      <c r="H51" s="33"/>
      <c r="I51" s="64"/>
      <c r="J51" s="64">
        <v>0</v>
      </c>
      <c r="K51" s="33"/>
      <c r="L51" s="500"/>
      <c r="M51" s="490"/>
      <c r="N51" s="490"/>
      <c r="O51" s="302"/>
      <c r="P51" s="469"/>
      <c r="Q51" s="469"/>
      <c r="R51" s="470"/>
    </row>
    <row r="52" spans="1:18" s="3" customFormat="1" ht="17.100000000000001" customHeight="1" x14ac:dyDescent="0.25">
      <c r="A52" s="32"/>
      <c r="B52" s="33"/>
      <c r="C52" s="61" t="s">
        <v>77</v>
      </c>
      <c r="D52" s="55" t="s">
        <v>76</v>
      </c>
      <c r="E52" s="62" t="s">
        <v>2</v>
      </c>
      <c r="F52" s="63" t="s">
        <v>3</v>
      </c>
      <c r="G52" s="38">
        <v>10</v>
      </c>
      <c r="H52" s="47"/>
      <c r="I52" s="64">
        <v>1</v>
      </c>
      <c r="J52" s="64"/>
      <c r="K52" s="33"/>
      <c r="L52" s="500"/>
      <c r="M52" s="490"/>
      <c r="N52" s="490"/>
      <c r="O52" s="302"/>
      <c r="P52" s="469"/>
      <c r="Q52" s="469"/>
      <c r="R52" s="470"/>
    </row>
    <row r="53" spans="1:18" s="3" customFormat="1" ht="17.100000000000001" customHeight="1" x14ac:dyDescent="0.25">
      <c r="A53" s="32"/>
      <c r="B53" s="33"/>
      <c r="C53" s="61" t="s">
        <v>77</v>
      </c>
      <c r="D53" s="55" t="s">
        <v>76</v>
      </c>
      <c r="E53" s="62" t="s">
        <v>4</v>
      </c>
      <c r="F53" s="63" t="s">
        <v>75</v>
      </c>
      <c r="G53" s="38">
        <v>10</v>
      </c>
      <c r="H53" s="47">
        <f>SUM(G51:G56)</f>
        <v>88</v>
      </c>
      <c r="I53" s="64"/>
      <c r="J53" s="64">
        <v>1</v>
      </c>
      <c r="K53" s="33" t="s">
        <v>342</v>
      </c>
      <c r="L53" s="500" t="s">
        <v>220</v>
      </c>
      <c r="M53" s="554" t="s">
        <v>213</v>
      </c>
      <c r="N53" s="490">
        <v>2105015335</v>
      </c>
      <c r="O53" s="312" t="s">
        <v>212</v>
      </c>
      <c r="P53" s="469"/>
      <c r="Q53" s="469"/>
      <c r="R53" s="470"/>
    </row>
    <row r="54" spans="1:18" s="3" customFormat="1" ht="17.100000000000001" customHeight="1" x14ac:dyDescent="0.25">
      <c r="A54" s="32"/>
      <c r="B54" s="33"/>
      <c r="C54" s="61" t="s">
        <v>77</v>
      </c>
      <c r="D54" s="55" t="s">
        <v>76</v>
      </c>
      <c r="E54" s="62" t="s">
        <v>4</v>
      </c>
      <c r="F54" s="63" t="s">
        <v>3</v>
      </c>
      <c r="G54" s="38">
        <v>26</v>
      </c>
      <c r="H54" s="33"/>
      <c r="I54" s="64">
        <v>2</v>
      </c>
      <c r="J54" s="64"/>
      <c r="K54" s="33"/>
      <c r="L54" s="500"/>
      <c r="M54" s="550"/>
      <c r="N54" s="490"/>
      <c r="O54" s="312"/>
      <c r="P54" s="469"/>
      <c r="Q54" s="469"/>
      <c r="R54" s="470"/>
    </row>
    <row r="55" spans="1:18" s="3" customFormat="1" ht="17.100000000000001" customHeight="1" x14ac:dyDescent="0.25">
      <c r="A55" s="32"/>
      <c r="B55" s="33"/>
      <c r="C55" s="61" t="s">
        <v>77</v>
      </c>
      <c r="D55" s="55" t="s">
        <v>76</v>
      </c>
      <c r="E55" s="62" t="s">
        <v>7</v>
      </c>
      <c r="F55" s="63" t="s">
        <v>75</v>
      </c>
      <c r="G55" s="45">
        <v>4</v>
      </c>
      <c r="H55" s="33"/>
      <c r="I55" s="65"/>
      <c r="J55" s="65">
        <v>1</v>
      </c>
      <c r="K55" s="33"/>
      <c r="L55" s="500"/>
      <c r="M55" s="490"/>
      <c r="N55" s="490"/>
      <c r="O55" s="302"/>
      <c r="P55" s="469"/>
      <c r="Q55" s="469"/>
      <c r="R55" s="470"/>
    </row>
    <row r="56" spans="1:18" s="3" customFormat="1" ht="17.100000000000001" customHeight="1" thickBot="1" x14ac:dyDescent="0.3">
      <c r="A56" s="32"/>
      <c r="B56" s="53"/>
      <c r="C56" s="67" t="s">
        <v>77</v>
      </c>
      <c r="D56" s="68" t="s">
        <v>76</v>
      </c>
      <c r="E56" s="68" t="s">
        <v>7</v>
      </c>
      <c r="F56" s="69" t="s">
        <v>3</v>
      </c>
      <c r="G56" s="70">
        <v>38</v>
      </c>
      <c r="H56" s="53"/>
      <c r="I56" s="71">
        <v>3</v>
      </c>
      <c r="J56" s="71"/>
      <c r="K56" s="53"/>
      <c r="L56" s="316"/>
      <c r="M56" s="317"/>
      <c r="N56" s="317"/>
      <c r="O56" s="318"/>
      <c r="P56" s="269"/>
      <c r="Q56" s="269"/>
      <c r="R56" s="293"/>
    </row>
    <row r="57" spans="1:18" s="4" customFormat="1" ht="17.100000000000001" customHeight="1" thickTop="1" x14ac:dyDescent="0.2">
      <c r="A57" s="32"/>
      <c r="B57" s="33"/>
      <c r="C57" s="57" t="s">
        <v>79</v>
      </c>
      <c r="D57" s="72" t="s">
        <v>78</v>
      </c>
      <c r="E57" s="72" t="s">
        <v>2</v>
      </c>
      <c r="F57" s="73" t="s">
        <v>75</v>
      </c>
      <c r="G57" s="74">
        <v>0</v>
      </c>
      <c r="H57" s="28"/>
      <c r="I57" s="29"/>
      <c r="J57" s="29">
        <v>0</v>
      </c>
      <c r="K57" s="28"/>
      <c r="L57" s="319"/>
      <c r="M57" s="310"/>
      <c r="N57" s="310"/>
      <c r="O57" s="320"/>
      <c r="P57" s="270"/>
      <c r="Q57" s="270"/>
      <c r="R57" s="75"/>
    </row>
    <row r="58" spans="1:18" s="4" customFormat="1" ht="17.100000000000001" customHeight="1" x14ac:dyDescent="0.2">
      <c r="A58" s="32"/>
      <c r="B58" s="33"/>
      <c r="C58" s="76" t="s">
        <v>79</v>
      </c>
      <c r="D58" s="77" t="s">
        <v>78</v>
      </c>
      <c r="E58" s="77" t="s">
        <v>2</v>
      </c>
      <c r="F58" s="78" t="s">
        <v>3</v>
      </c>
      <c r="G58" s="79">
        <v>3</v>
      </c>
      <c r="H58" s="39"/>
      <c r="I58" s="41">
        <v>1</v>
      </c>
      <c r="J58" s="41"/>
      <c r="K58" s="39"/>
      <c r="L58" s="321"/>
      <c r="M58" s="490"/>
      <c r="N58" s="490"/>
      <c r="O58" s="322"/>
      <c r="P58" s="471"/>
      <c r="Q58" s="471"/>
      <c r="R58" s="477"/>
    </row>
    <row r="59" spans="1:18" s="4" customFormat="1" ht="17.100000000000001" customHeight="1" x14ac:dyDescent="0.2">
      <c r="A59" s="32"/>
      <c r="B59" s="33"/>
      <c r="C59" s="76" t="s">
        <v>79</v>
      </c>
      <c r="D59" s="77" t="s">
        <v>78</v>
      </c>
      <c r="E59" s="77" t="s">
        <v>2</v>
      </c>
      <c r="F59" s="78" t="s">
        <v>5</v>
      </c>
      <c r="G59" s="79">
        <v>4</v>
      </c>
      <c r="H59" s="47"/>
      <c r="I59" s="41"/>
      <c r="J59" s="41">
        <v>1</v>
      </c>
      <c r="K59" s="39"/>
      <c r="L59" s="321"/>
      <c r="M59" s="490"/>
      <c r="N59" s="490"/>
      <c r="O59" s="322"/>
      <c r="P59" s="471"/>
      <c r="Q59" s="471"/>
      <c r="R59" s="477"/>
    </row>
    <row r="60" spans="1:18" s="4" customFormat="1" ht="17.100000000000001" customHeight="1" x14ac:dyDescent="0.2">
      <c r="A60" s="32"/>
      <c r="B60" s="33"/>
      <c r="C60" s="76" t="s">
        <v>79</v>
      </c>
      <c r="D60" s="77" t="s">
        <v>78</v>
      </c>
      <c r="E60" s="35" t="s">
        <v>4</v>
      </c>
      <c r="F60" s="78" t="s">
        <v>75</v>
      </c>
      <c r="G60" s="79">
        <v>5</v>
      </c>
      <c r="H60" s="39"/>
      <c r="I60" s="41"/>
      <c r="J60" s="41">
        <v>1</v>
      </c>
      <c r="K60" s="39"/>
      <c r="L60" s="321"/>
      <c r="M60" s="490"/>
      <c r="N60" s="490"/>
      <c r="O60" s="322"/>
      <c r="P60" s="471"/>
      <c r="Q60" s="471"/>
      <c r="R60" s="477"/>
    </row>
    <row r="61" spans="1:18" s="4" customFormat="1" ht="17.100000000000001" customHeight="1" x14ac:dyDescent="0.2">
      <c r="A61" s="32"/>
      <c r="B61" s="33"/>
      <c r="C61" s="76" t="s">
        <v>79</v>
      </c>
      <c r="D61" s="77" t="s">
        <v>78</v>
      </c>
      <c r="E61" s="35" t="s">
        <v>4</v>
      </c>
      <c r="F61" s="78" t="s">
        <v>3</v>
      </c>
      <c r="G61" s="79">
        <v>27</v>
      </c>
      <c r="H61" s="47">
        <f>SUM(G57:G65)</f>
        <v>121</v>
      </c>
      <c r="I61" s="41">
        <v>2</v>
      </c>
      <c r="J61" s="41"/>
      <c r="K61" s="39" t="s">
        <v>182</v>
      </c>
      <c r="L61" s="321" t="s">
        <v>217</v>
      </c>
      <c r="M61" s="554" t="s">
        <v>298</v>
      </c>
      <c r="N61" s="490">
        <v>2109925514</v>
      </c>
      <c r="O61" s="513" t="s">
        <v>215</v>
      </c>
      <c r="P61" s="471"/>
      <c r="Q61" s="471"/>
      <c r="R61" s="477"/>
    </row>
    <row r="62" spans="1:18" s="4" customFormat="1" ht="17.100000000000001" customHeight="1" x14ac:dyDescent="0.2">
      <c r="A62" s="32"/>
      <c r="B62" s="33"/>
      <c r="C62" s="76" t="s">
        <v>79</v>
      </c>
      <c r="D62" s="77" t="s">
        <v>78</v>
      </c>
      <c r="E62" s="35" t="s">
        <v>4</v>
      </c>
      <c r="F62" s="78" t="s">
        <v>5</v>
      </c>
      <c r="G62" s="79">
        <v>12</v>
      </c>
      <c r="H62" s="47"/>
      <c r="I62" s="41"/>
      <c r="J62" s="41">
        <v>1</v>
      </c>
      <c r="K62" s="39"/>
      <c r="L62" s="500"/>
      <c r="M62" s="550"/>
      <c r="N62" s="490"/>
      <c r="O62" s="322"/>
      <c r="P62" s="471"/>
      <c r="Q62" s="471"/>
      <c r="R62" s="477"/>
    </row>
    <row r="63" spans="1:18" s="4" customFormat="1" ht="17.100000000000001" customHeight="1" x14ac:dyDescent="0.2">
      <c r="A63" s="32"/>
      <c r="B63" s="33" t="s">
        <v>78</v>
      </c>
      <c r="C63" s="76" t="s">
        <v>79</v>
      </c>
      <c r="D63" s="77" t="s">
        <v>78</v>
      </c>
      <c r="E63" s="35" t="s">
        <v>9</v>
      </c>
      <c r="F63" s="78" t="s">
        <v>75</v>
      </c>
      <c r="G63" s="79">
        <v>7</v>
      </c>
      <c r="H63" s="39"/>
      <c r="I63" s="41"/>
      <c r="J63" s="41">
        <v>1</v>
      </c>
      <c r="K63" s="39"/>
      <c r="L63" s="321"/>
      <c r="M63" s="490"/>
      <c r="N63" s="490"/>
      <c r="O63" s="322"/>
      <c r="P63" s="471"/>
      <c r="Q63" s="471"/>
      <c r="R63" s="477"/>
    </row>
    <row r="64" spans="1:18" s="4" customFormat="1" ht="17.100000000000001" customHeight="1" x14ac:dyDescent="0.2">
      <c r="A64" s="32"/>
      <c r="B64" s="33"/>
      <c r="C64" s="76" t="s">
        <v>79</v>
      </c>
      <c r="D64" s="77" t="s">
        <v>78</v>
      </c>
      <c r="E64" s="35" t="s">
        <v>9</v>
      </c>
      <c r="F64" s="78" t="s">
        <v>3</v>
      </c>
      <c r="G64" s="79">
        <v>49</v>
      </c>
      <c r="H64" s="39"/>
      <c r="I64" s="41">
        <v>3</v>
      </c>
      <c r="J64" s="41"/>
      <c r="K64" s="39"/>
      <c r="L64" s="321"/>
      <c r="M64" s="490"/>
      <c r="N64" s="490"/>
      <c r="O64" s="322"/>
      <c r="P64" s="471"/>
      <c r="Q64" s="471"/>
      <c r="R64" s="477"/>
    </row>
    <row r="65" spans="1:18" s="4" customFormat="1" ht="17.100000000000001" customHeight="1" thickBot="1" x14ac:dyDescent="0.25">
      <c r="A65" s="32"/>
      <c r="B65" s="33"/>
      <c r="C65" s="193" t="s">
        <v>79</v>
      </c>
      <c r="D65" s="194" t="s">
        <v>78</v>
      </c>
      <c r="E65" s="195" t="s">
        <v>9</v>
      </c>
      <c r="F65" s="196" t="s">
        <v>5</v>
      </c>
      <c r="G65" s="197">
        <v>14</v>
      </c>
      <c r="H65" s="198"/>
      <c r="I65" s="199"/>
      <c r="J65" s="199">
        <v>1</v>
      </c>
      <c r="K65" s="198"/>
      <c r="L65" s="323"/>
      <c r="M65" s="314"/>
      <c r="N65" s="314"/>
      <c r="O65" s="324"/>
      <c r="P65" s="472"/>
      <c r="Q65" s="472"/>
      <c r="R65" s="478"/>
    </row>
    <row r="66" spans="1:18" s="4" customFormat="1" ht="17.100000000000001" customHeight="1" x14ac:dyDescent="0.2">
      <c r="A66" s="32"/>
      <c r="B66" s="33"/>
      <c r="C66" s="61" t="s">
        <v>79</v>
      </c>
      <c r="D66" s="89" t="s">
        <v>78</v>
      </c>
      <c r="E66" s="89" t="s">
        <v>6</v>
      </c>
      <c r="F66" s="90" t="s">
        <v>75</v>
      </c>
      <c r="G66" s="91">
        <v>18</v>
      </c>
      <c r="H66" s="47"/>
      <c r="I66" s="40"/>
      <c r="J66" s="40">
        <v>2</v>
      </c>
      <c r="K66" s="39"/>
      <c r="L66" s="500"/>
      <c r="M66" s="490"/>
      <c r="N66" s="490"/>
      <c r="O66" s="322"/>
      <c r="P66" s="471"/>
      <c r="Q66" s="471"/>
      <c r="R66" s="477"/>
    </row>
    <row r="67" spans="1:18" s="4" customFormat="1" ht="17.100000000000001" customHeight="1" x14ac:dyDescent="0.2">
      <c r="A67" s="32"/>
      <c r="B67" s="33"/>
      <c r="C67" s="76" t="s">
        <v>79</v>
      </c>
      <c r="D67" s="77" t="s">
        <v>78</v>
      </c>
      <c r="E67" s="77" t="s">
        <v>6</v>
      </c>
      <c r="F67" s="78" t="s">
        <v>3</v>
      </c>
      <c r="G67" s="79">
        <v>22</v>
      </c>
      <c r="H67" s="47"/>
      <c r="I67" s="41">
        <v>3</v>
      </c>
      <c r="J67" s="41"/>
      <c r="K67" s="39"/>
      <c r="L67" s="500"/>
      <c r="M67" s="490"/>
      <c r="N67" s="490"/>
      <c r="O67" s="322"/>
      <c r="P67" s="471"/>
      <c r="Q67" s="471"/>
      <c r="R67" s="477"/>
    </row>
    <row r="68" spans="1:18" s="4" customFormat="1" ht="17.100000000000001" customHeight="1" x14ac:dyDescent="0.2">
      <c r="A68" s="32"/>
      <c r="B68" s="33"/>
      <c r="C68" s="76" t="s">
        <v>79</v>
      </c>
      <c r="D68" s="77" t="s">
        <v>78</v>
      </c>
      <c r="E68" s="77" t="s">
        <v>6</v>
      </c>
      <c r="F68" s="78" t="s">
        <v>5</v>
      </c>
      <c r="G68" s="79">
        <v>3</v>
      </c>
      <c r="H68" s="47">
        <f>SUM(G66:G71)</f>
        <v>110</v>
      </c>
      <c r="I68" s="41"/>
      <c r="J68" s="41">
        <v>1</v>
      </c>
      <c r="K68" s="39" t="s">
        <v>183</v>
      </c>
      <c r="L68" s="500" t="s">
        <v>218</v>
      </c>
      <c r="M68" s="554" t="s">
        <v>411</v>
      </c>
      <c r="N68" s="490">
        <v>2109560620</v>
      </c>
      <c r="O68" s="513" t="s">
        <v>216</v>
      </c>
      <c r="P68" s="471"/>
      <c r="Q68" s="471"/>
      <c r="R68" s="477"/>
    </row>
    <row r="69" spans="1:18" s="4" customFormat="1" ht="17.100000000000001" customHeight="1" x14ac:dyDescent="0.2">
      <c r="A69" s="32"/>
      <c r="B69" s="33"/>
      <c r="C69" s="76" t="s">
        <v>79</v>
      </c>
      <c r="D69" s="77" t="s">
        <v>78</v>
      </c>
      <c r="E69" s="77" t="s">
        <v>7</v>
      </c>
      <c r="F69" s="78" t="s">
        <v>75</v>
      </c>
      <c r="G69" s="79">
        <v>5</v>
      </c>
      <c r="H69" s="39"/>
      <c r="I69" s="41"/>
      <c r="J69" s="264">
        <v>1</v>
      </c>
      <c r="K69" s="39"/>
      <c r="L69" s="500"/>
      <c r="M69" s="550"/>
      <c r="N69" s="490"/>
      <c r="O69" s="322"/>
      <c r="P69" s="471"/>
      <c r="Q69" s="471"/>
      <c r="R69" s="477"/>
    </row>
    <row r="70" spans="1:18" s="4" customFormat="1" ht="17.100000000000001" customHeight="1" x14ac:dyDescent="0.2">
      <c r="A70" s="32"/>
      <c r="B70" s="33"/>
      <c r="C70" s="76" t="s">
        <v>79</v>
      </c>
      <c r="D70" s="77" t="s">
        <v>78</v>
      </c>
      <c r="E70" s="77" t="s">
        <v>7</v>
      </c>
      <c r="F70" s="78" t="s">
        <v>3</v>
      </c>
      <c r="G70" s="79">
        <v>41</v>
      </c>
      <c r="H70" s="39"/>
      <c r="I70" s="41">
        <v>3</v>
      </c>
      <c r="J70" s="41"/>
      <c r="K70" s="39"/>
      <c r="L70" s="500"/>
      <c r="M70" s="490"/>
      <c r="N70" s="490"/>
      <c r="O70" s="322"/>
      <c r="P70" s="471"/>
      <c r="Q70" s="471"/>
      <c r="R70" s="477"/>
    </row>
    <row r="71" spans="1:18" s="4" customFormat="1" ht="17.100000000000001" customHeight="1" thickBot="1" x14ac:dyDescent="0.25">
      <c r="A71" s="32"/>
      <c r="B71" s="33"/>
      <c r="C71" s="67" t="s">
        <v>79</v>
      </c>
      <c r="D71" s="85" t="s">
        <v>78</v>
      </c>
      <c r="E71" s="85" t="s">
        <v>7</v>
      </c>
      <c r="F71" s="86" t="s">
        <v>5</v>
      </c>
      <c r="G71" s="87">
        <v>21</v>
      </c>
      <c r="H71" s="88"/>
      <c r="I71" s="88"/>
      <c r="J71" s="265">
        <v>2</v>
      </c>
      <c r="K71" s="88"/>
      <c r="L71" s="316"/>
      <c r="M71" s="317"/>
      <c r="N71" s="317"/>
      <c r="O71" s="325"/>
      <c r="P71" s="474"/>
      <c r="Q71" s="474"/>
      <c r="R71" s="480"/>
    </row>
    <row r="72" spans="1:18" s="3" customFormat="1" ht="17.100000000000001" customHeight="1" thickTop="1" x14ac:dyDescent="0.25">
      <c r="A72" s="32"/>
      <c r="B72" s="22"/>
      <c r="C72" s="61" t="s">
        <v>72</v>
      </c>
      <c r="D72" s="89" t="s">
        <v>71</v>
      </c>
      <c r="E72" s="89" t="s">
        <v>2</v>
      </c>
      <c r="F72" s="90" t="s">
        <v>75</v>
      </c>
      <c r="G72" s="91">
        <v>1</v>
      </c>
      <c r="H72" s="33"/>
      <c r="I72" s="64"/>
      <c r="J72" s="64">
        <v>1</v>
      </c>
      <c r="K72" s="33"/>
      <c r="L72" s="500"/>
      <c r="M72" s="490"/>
      <c r="N72" s="490"/>
      <c r="O72" s="302"/>
      <c r="P72" s="469"/>
      <c r="Q72" s="469"/>
      <c r="R72" s="470"/>
    </row>
    <row r="73" spans="1:18" s="3" customFormat="1" ht="17.100000000000001" customHeight="1" x14ac:dyDescent="0.25">
      <c r="A73" s="32"/>
      <c r="B73" s="33"/>
      <c r="C73" s="76" t="s">
        <v>72</v>
      </c>
      <c r="D73" s="77" t="s">
        <v>71</v>
      </c>
      <c r="E73" s="35" t="s">
        <v>2</v>
      </c>
      <c r="F73" s="78" t="s">
        <v>3</v>
      </c>
      <c r="G73" s="79">
        <v>4</v>
      </c>
      <c r="H73" s="33"/>
      <c r="I73" s="65">
        <v>1</v>
      </c>
      <c r="J73" s="65"/>
      <c r="K73" s="33"/>
      <c r="L73" s="500"/>
      <c r="M73" s="490"/>
      <c r="N73" s="490"/>
      <c r="O73" s="302"/>
      <c r="P73" s="469"/>
      <c r="Q73" s="469"/>
      <c r="R73" s="470"/>
    </row>
    <row r="74" spans="1:18" s="3" customFormat="1" ht="17.100000000000001" customHeight="1" x14ac:dyDescent="0.25">
      <c r="A74" s="32"/>
      <c r="B74" s="33"/>
      <c r="C74" s="76" t="s">
        <v>72</v>
      </c>
      <c r="D74" s="77" t="s">
        <v>71</v>
      </c>
      <c r="E74" s="35" t="s">
        <v>4</v>
      </c>
      <c r="F74" s="78" t="s">
        <v>75</v>
      </c>
      <c r="G74" s="79">
        <v>3</v>
      </c>
      <c r="H74" s="33"/>
      <c r="I74" s="65"/>
      <c r="J74" s="65">
        <v>1</v>
      </c>
      <c r="K74" s="33"/>
      <c r="L74" s="500"/>
      <c r="M74" s="490"/>
      <c r="N74" s="490"/>
      <c r="O74" s="302"/>
      <c r="P74" s="469"/>
      <c r="Q74" s="469"/>
      <c r="R74" s="470"/>
    </row>
    <row r="75" spans="1:18" s="3" customFormat="1" ht="17.100000000000001" customHeight="1" x14ac:dyDescent="0.25">
      <c r="A75" s="32"/>
      <c r="B75" s="33"/>
      <c r="C75" s="76" t="s">
        <v>72</v>
      </c>
      <c r="D75" s="77" t="s">
        <v>71</v>
      </c>
      <c r="E75" s="35" t="s">
        <v>4</v>
      </c>
      <c r="F75" s="78" t="s">
        <v>3</v>
      </c>
      <c r="G75" s="79">
        <v>18</v>
      </c>
      <c r="H75" s="33"/>
      <c r="I75" s="65">
        <v>1</v>
      </c>
      <c r="J75" s="65"/>
      <c r="K75" s="33"/>
      <c r="L75" s="500"/>
      <c r="M75" s="490"/>
      <c r="N75" s="490"/>
      <c r="O75" s="302"/>
      <c r="P75" s="469"/>
      <c r="Q75" s="469"/>
      <c r="R75" s="470"/>
    </row>
    <row r="76" spans="1:18" s="3" customFormat="1" ht="17.100000000000001" customHeight="1" x14ac:dyDescent="0.25">
      <c r="A76" s="32"/>
      <c r="B76" s="33" t="s">
        <v>114</v>
      </c>
      <c r="C76" s="76" t="s">
        <v>72</v>
      </c>
      <c r="D76" s="55" t="s">
        <v>71</v>
      </c>
      <c r="E76" s="62" t="s">
        <v>6</v>
      </c>
      <c r="F76" s="63" t="s">
        <v>75</v>
      </c>
      <c r="G76" s="45">
        <v>12</v>
      </c>
      <c r="H76" s="47">
        <f>SUM(G72:G81)</f>
        <v>129</v>
      </c>
      <c r="I76" s="65"/>
      <c r="J76" s="65">
        <v>1</v>
      </c>
      <c r="K76" s="33"/>
      <c r="L76" s="500"/>
      <c r="M76" s="490"/>
      <c r="N76" s="490"/>
      <c r="O76" s="302"/>
      <c r="P76" s="469"/>
      <c r="Q76" s="469"/>
      <c r="R76" s="470"/>
    </row>
    <row r="77" spans="1:18" s="3" customFormat="1" ht="17.100000000000001" customHeight="1" x14ac:dyDescent="0.25">
      <c r="A77" s="32"/>
      <c r="B77" s="33"/>
      <c r="C77" s="76" t="s">
        <v>72</v>
      </c>
      <c r="D77" s="55" t="s">
        <v>71</v>
      </c>
      <c r="E77" s="62" t="s">
        <v>6</v>
      </c>
      <c r="F77" s="63" t="s">
        <v>3</v>
      </c>
      <c r="G77" s="45">
        <v>21</v>
      </c>
      <c r="H77" s="47"/>
      <c r="I77" s="65">
        <v>2</v>
      </c>
      <c r="J77" s="65"/>
      <c r="K77" s="33" t="s">
        <v>116</v>
      </c>
      <c r="L77" s="500" t="s">
        <v>262</v>
      </c>
      <c r="M77" s="490" t="s">
        <v>261</v>
      </c>
      <c r="N77" s="490">
        <v>2106047204</v>
      </c>
      <c r="O77" s="312" t="s">
        <v>260</v>
      </c>
      <c r="P77" s="469"/>
      <c r="Q77" s="469"/>
      <c r="R77" s="470"/>
    </row>
    <row r="78" spans="1:18" s="3" customFormat="1" ht="17.100000000000001" customHeight="1" x14ac:dyDescent="0.25">
      <c r="A78" s="32"/>
      <c r="B78" s="33"/>
      <c r="C78" s="76" t="s">
        <v>72</v>
      </c>
      <c r="D78" s="55" t="s">
        <v>71</v>
      </c>
      <c r="E78" s="62" t="s">
        <v>9</v>
      </c>
      <c r="F78" s="63" t="s">
        <v>75</v>
      </c>
      <c r="G78" s="45">
        <v>13</v>
      </c>
      <c r="H78" s="33"/>
      <c r="I78" s="65"/>
      <c r="J78" s="65">
        <v>1</v>
      </c>
      <c r="K78" s="33"/>
      <c r="L78" s="500"/>
      <c r="M78" s="490"/>
      <c r="N78" s="490"/>
      <c r="O78" s="302"/>
      <c r="P78" s="469"/>
      <c r="Q78" s="469"/>
      <c r="R78" s="470"/>
    </row>
    <row r="79" spans="1:18" s="3" customFormat="1" ht="17.100000000000001" customHeight="1" x14ac:dyDescent="0.25">
      <c r="A79" s="32"/>
      <c r="B79" s="33"/>
      <c r="C79" s="76" t="s">
        <v>72</v>
      </c>
      <c r="D79" s="55" t="s">
        <v>71</v>
      </c>
      <c r="E79" s="62" t="s">
        <v>9</v>
      </c>
      <c r="F79" s="63" t="s">
        <v>3</v>
      </c>
      <c r="G79" s="45">
        <v>32</v>
      </c>
      <c r="H79" s="33"/>
      <c r="I79" s="65">
        <v>2</v>
      </c>
      <c r="J79" s="65"/>
      <c r="K79" s="33"/>
      <c r="L79" s="500"/>
      <c r="M79" s="490"/>
      <c r="N79" s="490"/>
      <c r="O79" s="302"/>
      <c r="P79" s="469"/>
      <c r="Q79" s="469"/>
      <c r="R79" s="470"/>
    </row>
    <row r="80" spans="1:18" s="3" customFormat="1" ht="17.100000000000001" customHeight="1" x14ac:dyDescent="0.25">
      <c r="A80" s="32"/>
      <c r="B80" s="33"/>
      <c r="C80" s="76" t="s">
        <v>72</v>
      </c>
      <c r="D80" s="55" t="s">
        <v>71</v>
      </c>
      <c r="E80" s="62" t="s">
        <v>7</v>
      </c>
      <c r="F80" s="63" t="s">
        <v>75</v>
      </c>
      <c r="G80" s="45">
        <v>11</v>
      </c>
      <c r="H80" s="33"/>
      <c r="I80" s="65"/>
      <c r="J80" s="65">
        <v>1</v>
      </c>
      <c r="K80" s="33"/>
      <c r="L80" s="500"/>
      <c r="M80" s="490"/>
      <c r="N80" s="490"/>
      <c r="O80" s="302"/>
      <c r="P80" s="469"/>
      <c r="Q80" s="469"/>
      <c r="R80" s="470"/>
    </row>
    <row r="81" spans="1:18" s="3" customFormat="1" ht="17.100000000000001" customHeight="1" thickBot="1" x14ac:dyDescent="0.3">
      <c r="A81" s="32"/>
      <c r="B81" s="53"/>
      <c r="C81" s="67" t="s">
        <v>72</v>
      </c>
      <c r="D81" s="68" t="s">
        <v>71</v>
      </c>
      <c r="E81" s="68" t="s">
        <v>7</v>
      </c>
      <c r="F81" s="69" t="s">
        <v>3</v>
      </c>
      <c r="G81" s="70">
        <v>14</v>
      </c>
      <c r="H81" s="53"/>
      <c r="I81" s="71">
        <v>1</v>
      </c>
      <c r="J81" s="71"/>
      <c r="K81" s="53"/>
      <c r="L81" s="316"/>
      <c r="M81" s="317"/>
      <c r="N81" s="317"/>
      <c r="O81" s="318"/>
      <c r="P81" s="269"/>
      <c r="Q81" s="269"/>
      <c r="R81" s="293"/>
    </row>
    <row r="82" spans="1:18" s="3" customFormat="1" ht="17.100000000000001" customHeight="1" thickTop="1" x14ac:dyDescent="0.25">
      <c r="A82" s="32"/>
      <c r="B82" s="33"/>
      <c r="C82" s="61" t="s">
        <v>73</v>
      </c>
      <c r="D82" s="54" t="s">
        <v>74</v>
      </c>
      <c r="E82" s="54" t="s">
        <v>2</v>
      </c>
      <c r="F82" s="92" t="s">
        <v>75</v>
      </c>
      <c r="G82" s="38">
        <v>0</v>
      </c>
      <c r="H82" s="33"/>
      <c r="I82" s="64"/>
      <c r="J82" s="64">
        <v>0</v>
      </c>
      <c r="K82" s="33"/>
      <c r="L82" s="500"/>
      <c r="M82" s="490"/>
      <c r="N82" s="490"/>
      <c r="O82" s="302"/>
      <c r="P82" s="469"/>
      <c r="Q82" s="469"/>
      <c r="R82" s="470"/>
    </row>
    <row r="83" spans="1:18" s="3" customFormat="1" ht="17.100000000000001" customHeight="1" x14ac:dyDescent="0.25">
      <c r="A83" s="32"/>
      <c r="B83" s="33"/>
      <c r="C83" s="61" t="s">
        <v>73</v>
      </c>
      <c r="D83" s="55" t="s">
        <v>74</v>
      </c>
      <c r="E83" s="62" t="s">
        <v>2</v>
      </c>
      <c r="F83" s="63" t="s">
        <v>3</v>
      </c>
      <c r="G83" s="38">
        <v>1</v>
      </c>
      <c r="H83" s="33"/>
      <c r="I83" s="64">
        <v>1</v>
      </c>
      <c r="J83" s="64"/>
      <c r="K83" s="33"/>
      <c r="L83" s="500"/>
      <c r="M83" s="490"/>
      <c r="N83" s="490"/>
      <c r="O83" s="302"/>
      <c r="P83" s="469"/>
      <c r="Q83" s="469"/>
      <c r="R83" s="470"/>
    </row>
    <row r="84" spans="1:18" s="3" customFormat="1" ht="17.100000000000001" customHeight="1" x14ac:dyDescent="0.25">
      <c r="A84" s="32"/>
      <c r="B84" s="33"/>
      <c r="C84" s="61" t="s">
        <v>73</v>
      </c>
      <c r="D84" s="55" t="s">
        <v>74</v>
      </c>
      <c r="E84" s="62" t="s">
        <v>4</v>
      </c>
      <c r="F84" s="63" t="s">
        <v>75</v>
      </c>
      <c r="G84" s="38">
        <v>43</v>
      </c>
      <c r="H84" s="33"/>
      <c r="I84" s="64"/>
      <c r="J84" s="64">
        <v>3</v>
      </c>
      <c r="K84" s="33"/>
      <c r="L84" s="500"/>
      <c r="M84" s="490"/>
      <c r="N84" s="490"/>
      <c r="O84" s="302"/>
      <c r="P84" s="469"/>
      <c r="Q84" s="469"/>
      <c r="R84" s="470"/>
    </row>
    <row r="85" spans="1:18" s="3" customFormat="1" ht="17.100000000000001" customHeight="1" x14ac:dyDescent="0.25">
      <c r="A85" s="32"/>
      <c r="B85" s="33"/>
      <c r="C85" s="61" t="s">
        <v>73</v>
      </c>
      <c r="D85" s="55" t="s">
        <v>74</v>
      </c>
      <c r="E85" s="62" t="s">
        <v>4</v>
      </c>
      <c r="F85" s="63" t="s">
        <v>3</v>
      </c>
      <c r="G85" s="38">
        <v>14</v>
      </c>
      <c r="H85" s="33"/>
      <c r="I85" s="64">
        <v>1</v>
      </c>
      <c r="J85" s="64"/>
      <c r="K85" s="33"/>
      <c r="L85" s="500"/>
      <c r="M85" s="490"/>
      <c r="N85" s="490"/>
      <c r="O85" s="302"/>
      <c r="P85" s="469"/>
      <c r="Q85" s="469"/>
      <c r="R85" s="470"/>
    </row>
    <row r="86" spans="1:18" s="3" customFormat="1" ht="17.100000000000001" customHeight="1" x14ac:dyDescent="0.25">
      <c r="A86" s="32"/>
      <c r="B86" s="33"/>
      <c r="C86" s="61" t="s">
        <v>73</v>
      </c>
      <c r="D86" s="55" t="s">
        <v>74</v>
      </c>
      <c r="E86" s="62" t="s">
        <v>6</v>
      </c>
      <c r="F86" s="63" t="s">
        <v>75</v>
      </c>
      <c r="G86" s="38">
        <v>3</v>
      </c>
      <c r="H86" s="47">
        <f>SUM(G82:G91)</f>
        <v>115</v>
      </c>
      <c r="I86" s="64"/>
      <c r="J86" s="64">
        <v>1</v>
      </c>
      <c r="K86" s="33" t="s">
        <v>117</v>
      </c>
      <c r="L86" s="471" t="s">
        <v>399</v>
      </c>
      <c r="M86" s="490" t="s">
        <v>402</v>
      </c>
      <c r="N86" s="558" t="s">
        <v>412</v>
      </c>
      <c r="O86" s="302" t="s">
        <v>400</v>
      </c>
      <c r="P86" s="469"/>
      <c r="Q86" s="469"/>
      <c r="R86" s="470"/>
    </row>
    <row r="87" spans="1:18" s="3" customFormat="1" ht="17.100000000000001" customHeight="1" x14ac:dyDescent="0.25">
      <c r="A87" s="32"/>
      <c r="B87" s="33" t="s">
        <v>115</v>
      </c>
      <c r="C87" s="61" t="s">
        <v>73</v>
      </c>
      <c r="D87" s="55" t="s">
        <v>74</v>
      </c>
      <c r="E87" s="62" t="s">
        <v>6</v>
      </c>
      <c r="F87" s="63" t="s">
        <v>3</v>
      </c>
      <c r="G87" s="38">
        <v>11</v>
      </c>
      <c r="H87" s="33"/>
      <c r="I87" s="64">
        <v>1</v>
      </c>
      <c r="J87" s="64"/>
      <c r="K87" s="33"/>
      <c r="L87" s="469"/>
      <c r="M87" s="490" t="s">
        <v>403</v>
      </c>
      <c r="N87" s="559"/>
      <c r="O87" s="291"/>
      <c r="P87" s="469"/>
      <c r="Q87" s="469"/>
      <c r="R87" s="470"/>
    </row>
    <row r="88" spans="1:18" s="3" customFormat="1" ht="17.100000000000001" customHeight="1" x14ac:dyDescent="0.25">
      <c r="A88" s="32"/>
      <c r="B88" s="33"/>
      <c r="C88" s="76" t="s">
        <v>73</v>
      </c>
      <c r="D88" s="55" t="s">
        <v>74</v>
      </c>
      <c r="E88" s="62" t="s">
        <v>9</v>
      </c>
      <c r="F88" s="63" t="s">
        <v>75</v>
      </c>
      <c r="G88" s="45">
        <v>5</v>
      </c>
      <c r="H88" s="33"/>
      <c r="I88" s="65"/>
      <c r="J88" s="65">
        <v>1</v>
      </c>
      <c r="K88" s="33"/>
      <c r="L88" s="500"/>
      <c r="M88" s="490"/>
      <c r="N88" s="490"/>
      <c r="O88" s="302"/>
      <c r="P88" s="469"/>
      <c r="Q88" s="469"/>
      <c r="R88" s="470"/>
    </row>
    <row r="89" spans="1:18" s="3" customFormat="1" ht="17.100000000000001" customHeight="1" x14ac:dyDescent="0.25">
      <c r="A89" s="32"/>
      <c r="B89" s="33"/>
      <c r="C89" s="76" t="s">
        <v>73</v>
      </c>
      <c r="D89" s="55" t="s">
        <v>74</v>
      </c>
      <c r="E89" s="62" t="s">
        <v>9</v>
      </c>
      <c r="F89" s="63" t="s">
        <v>3</v>
      </c>
      <c r="G89" s="45">
        <v>21</v>
      </c>
      <c r="H89" s="47"/>
      <c r="I89" s="65">
        <v>2</v>
      </c>
      <c r="J89" s="65"/>
      <c r="K89" s="33"/>
      <c r="L89" s="500"/>
      <c r="M89" s="490"/>
      <c r="N89" s="490"/>
      <c r="O89" s="302"/>
      <c r="P89" s="469"/>
      <c r="Q89" s="469"/>
      <c r="R89" s="470"/>
    </row>
    <row r="90" spans="1:18" s="3" customFormat="1" ht="17.100000000000001" customHeight="1" x14ac:dyDescent="0.25">
      <c r="A90" s="32"/>
      <c r="B90" s="33"/>
      <c r="C90" s="76" t="s">
        <v>73</v>
      </c>
      <c r="D90" s="55" t="s">
        <v>74</v>
      </c>
      <c r="E90" s="62" t="s">
        <v>7</v>
      </c>
      <c r="F90" s="63" t="s">
        <v>75</v>
      </c>
      <c r="G90" s="45">
        <v>5</v>
      </c>
      <c r="H90" s="33"/>
      <c r="I90" s="65"/>
      <c r="J90" s="65">
        <v>1</v>
      </c>
      <c r="K90" s="33"/>
      <c r="L90" s="500"/>
      <c r="M90" s="490"/>
      <c r="N90" s="490"/>
      <c r="O90" s="302"/>
      <c r="P90" s="469"/>
      <c r="Q90" s="469"/>
      <c r="R90" s="470"/>
    </row>
    <row r="91" spans="1:18" s="3" customFormat="1" ht="17.100000000000001" customHeight="1" thickBot="1" x14ac:dyDescent="0.3">
      <c r="A91" s="32"/>
      <c r="B91" s="53"/>
      <c r="C91" s="67" t="s">
        <v>73</v>
      </c>
      <c r="D91" s="68" t="s">
        <v>74</v>
      </c>
      <c r="E91" s="68" t="s">
        <v>7</v>
      </c>
      <c r="F91" s="69" t="s">
        <v>3</v>
      </c>
      <c r="G91" s="70">
        <v>12</v>
      </c>
      <c r="H91" s="53"/>
      <c r="I91" s="71">
        <v>1</v>
      </c>
      <c r="J91" s="71"/>
      <c r="K91" s="53"/>
      <c r="L91" s="316"/>
      <c r="M91" s="317"/>
      <c r="N91" s="317"/>
      <c r="O91" s="318"/>
      <c r="P91" s="269"/>
      <c r="Q91" s="269"/>
      <c r="R91" s="293"/>
    </row>
    <row r="92" spans="1:18" s="4" customFormat="1" ht="17.100000000000001" customHeight="1" thickTop="1" x14ac:dyDescent="0.2">
      <c r="A92" s="32"/>
      <c r="B92" s="33"/>
      <c r="C92" s="57" t="s">
        <v>150</v>
      </c>
      <c r="D92" s="72" t="s">
        <v>12</v>
      </c>
      <c r="E92" s="72" t="s">
        <v>2</v>
      </c>
      <c r="F92" s="73" t="s">
        <v>75</v>
      </c>
      <c r="G92" s="74">
        <v>0</v>
      </c>
      <c r="H92" s="28"/>
      <c r="I92" s="29"/>
      <c r="J92" s="29">
        <v>0</v>
      </c>
      <c r="K92" s="28"/>
      <c r="L92" s="319"/>
      <c r="M92" s="310"/>
      <c r="N92" s="310"/>
      <c r="O92" s="320"/>
      <c r="P92" s="270"/>
      <c r="Q92" s="270"/>
      <c r="R92" s="75"/>
    </row>
    <row r="93" spans="1:18" s="4" customFormat="1" ht="17.100000000000001" customHeight="1" x14ac:dyDescent="0.2">
      <c r="A93" s="32"/>
      <c r="B93" s="33"/>
      <c r="C93" s="76" t="s">
        <v>150</v>
      </c>
      <c r="D93" s="77" t="s">
        <v>12</v>
      </c>
      <c r="E93" s="77" t="s">
        <v>2</v>
      </c>
      <c r="F93" s="78" t="s">
        <v>3</v>
      </c>
      <c r="G93" s="79">
        <v>5</v>
      </c>
      <c r="H93" s="39"/>
      <c r="I93" s="41">
        <v>1</v>
      </c>
      <c r="J93" s="41"/>
      <c r="K93" s="39"/>
      <c r="L93" s="321"/>
      <c r="M93" s="490"/>
      <c r="N93" s="490"/>
      <c r="O93" s="322"/>
      <c r="P93" s="471"/>
      <c r="Q93" s="471"/>
      <c r="R93" s="477"/>
    </row>
    <row r="94" spans="1:18" s="4" customFormat="1" ht="17.100000000000001" customHeight="1" x14ac:dyDescent="0.2">
      <c r="A94" s="32"/>
      <c r="B94" s="33"/>
      <c r="C94" s="76" t="s">
        <v>150</v>
      </c>
      <c r="D94" s="77" t="s">
        <v>12</v>
      </c>
      <c r="E94" s="77" t="s">
        <v>2</v>
      </c>
      <c r="F94" s="78" t="s">
        <v>5</v>
      </c>
      <c r="G94" s="79">
        <v>7</v>
      </c>
      <c r="H94" s="47"/>
      <c r="I94" s="41"/>
      <c r="J94" s="41">
        <v>1</v>
      </c>
      <c r="K94" s="39"/>
      <c r="L94" s="321"/>
      <c r="M94" s="490"/>
      <c r="N94" s="490"/>
      <c r="O94" s="322"/>
      <c r="P94" s="471"/>
      <c r="Q94" s="471"/>
      <c r="R94" s="477"/>
    </row>
    <row r="95" spans="1:18" s="4" customFormat="1" ht="17.100000000000001" customHeight="1" x14ac:dyDescent="0.2">
      <c r="A95" s="32" t="s">
        <v>55</v>
      </c>
      <c r="B95" s="33" t="s">
        <v>99</v>
      </c>
      <c r="C95" s="76" t="s">
        <v>150</v>
      </c>
      <c r="D95" s="77" t="s">
        <v>12</v>
      </c>
      <c r="E95" s="35" t="s">
        <v>4</v>
      </c>
      <c r="F95" s="78" t="s">
        <v>75</v>
      </c>
      <c r="G95" s="79">
        <v>10</v>
      </c>
      <c r="H95" s="39"/>
      <c r="I95" s="41"/>
      <c r="J95" s="41">
        <v>1</v>
      </c>
      <c r="K95" s="39"/>
      <c r="L95" s="321"/>
      <c r="M95" s="490"/>
      <c r="N95" s="490"/>
      <c r="O95" s="322"/>
      <c r="P95" s="471"/>
      <c r="Q95" s="471"/>
      <c r="R95" s="477"/>
    </row>
    <row r="96" spans="1:18" s="4" customFormat="1" ht="17.100000000000001" customHeight="1" x14ac:dyDescent="0.25">
      <c r="A96" s="32"/>
      <c r="B96" s="33"/>
      <c r="C96" s="76" t="s">
        <v>150</v>
      </c>
      <c r="D96" s="77" t="s">
        <v>12</v>
      </c>
      <c r="E96" s="35" t="s">
        <v>4</v>
      </c>
      <c r="F96" s="78" t="s">
        <v>3</v>
      </c>
      <c r="G96" s="79">
        <v>43</v>
      </c>
      <c r="H96" s="47">
        <f>SUM(G92:G100)</f>
        <v>154</v>
      </c>
      <c r="I96" s="41">
        <v>3</v>
      </c>
      <c r="J96" s="41"/>
      <c r="K96" s="39">
        <v>230</v>
      </c>
      <c r="L96" s="562" t="s">
        <v>225</v>
      </c>
      <c r="M96" s="554" t="s">
        <v>299</v>
      </c>
      <c r="N96" s="490">
        <v>2104111992</v>
      </c>
      <c r="O96" s="356" t="s">
        <v>221</v>
      </c>
      <c r="P96" s="471"/>
      <c r="Q96" s="471"/>
      <c r="R96" s="477"/>
    </row>
    <row r="97" spans="1:18" s="4" customFormat="1" ht="17.100000000000001" customHeight="1" x14ac:dyDescent="0.25">
      <c r="A97" s="32"/>
      <c r="B97" s="33"/>
      <c r="C97" s="76" t="s">
        <v>150</v>
      </c>
      <c r="D97" s="77" t="s">
        <v>12</v>
      </c>
      <c r="E97" s="35" t="s">
        <v>4</v>
      </c>
      <c r="F97" s="78" t="s">
        <v>5</v>
      </c>
      <c r="G97" s="79">
        <v>12</v>
      </c>
      <c r="H97" s="47"/>
      <c r="I97" s="41"/>
      <c r="J97" s="41">
        <v>1</v>
      </c>
      <c r="K97" s="39"/>
      <c r="L97" s="563"/>
      <c r="M97" s="550"/>
      <c r="N97" s="490"/>
      <c r="O97" s="332"/>
      <c r="P97" s="471"/>
      <c r="Q97" s="471"/>
      <c r="R97" s="477"/>
    </row>
    <row r="98" spans="1:18" s="4" customFormat="1" ht="17.100000000000001" customHeight="1" x14ac:dyDescent="0.2">
      <c r="A98" s="32"/>
      <c r="B98" s="33"/>
      <c r="C98" s="76" t="s">
        <v>150</v>
      </c>
      <c r="D98" s="77" t="s">
        <v>12</v>
      </c>
      <c r="E98" s="77" t="s">
        <v>6</v>
      </c>
      <c r="F98" s="78" t="s">
        <v>75</v>
      </c>
      <c r="G98" s="79">
        <v>33</v>
      </c>
      <c r="H98" s="47"/>
      <c r="I98" s="41"/>
      <c r="J98" s="41">
        <v>3</v>
      </c>
      <c r="K98" s="39"/>
      <c r="L98" s="500"/>
      <c r="M98" s="490"/>
      <c r="N98" s="490"/>
      <c r="O98" s="322"/>
      <c r="P98" s="471"/>
      <c r="Q98" s="471"/>
      <c r="R98" s="477"/>
    </row>
    <row r="99" spans="1:18" s="4" customFormat="1" ht="17.100000000000001" customHeight="1" x14ac:dyDescent="0.2">
      <c r="A99" s="32"/>
      <c r="B99" s="33"/>
      <c r="C99" s="76" t="s">
        <v>150</v>
      </c>
      <c r="D99" s="77" t="s">
        <v>12</v>
      </c>
      <c r="E99" s="77" t="s">
        <v>6</v>
      </c>
      <c r="F99" s="78" t="s">
        <v>3</v>
      </c>
      <c r="G99" s="79">
        <v>37</v>
      </c>
      <c r="H99" s="47"/>
      <c r="I99" s="41">
        <v>3</v>
      </c>
      <c r="J99" s="41"/>
      <c r="K99" s="39"/>
      <c r="L99" s="500"/>
      <c r="M99" s="490"/>
      <c r="N99" s="490"/>
      <c r="O99" s="322"/>
      <c r="P99" s="471"/>
      <c r="Q99" s="471"/>
      <c r="R99" s="477"/>
    </row>
    <row r="100" spans="1:18" s="4" customFormat="1" ht="17.100000000000001" customHeight="1" thickBot="1" x14ac:dyDescent="0.25">
      <c r="A100" s="32"/>
      <c r="B100" s="33"/>
      <c r="C100" s="255" t="s">
        <v>150</v>
      </c>
      <c r="D100" s="80" t="s">
        <v>12</v>
      </c>
      <c r="E100" s="80" t="s">
        <v>6</v>
      </c>
      <c r="F100" s="82" t="s">
        <v>5</v>
      </c>
      <c r="G100" s="83">
        <v>7</v>
      </c>
      <c r="H100" s="39"/>
      <c r="I100" s="84"/>
      <c r="J100" s="84">
        <v>1</v>
      </c>
      <c r="K100" s="39"/>
      <c r="L100" s="500"/>
      <c r="M100" s="490"/>
      <c r="N100" s="490"/>
      <c r="O100" s="322"/>
      <c r="P100" s="471"/>
      <c r="Q100" s="471"/>
      <c r="R100" s="477"/>
    </row>
    <row r="101" spans="1:18" s="4" customFormat="1" ht="17.100000000000001" customHeight="1" x14ac:dyDescent="0.2">
      <c r="A101" s="32"/>
      <c r="B101" s="33"/>
      <c r="C101" s="256" t="s">
        <v>150</v>
      </c>
      <c r="D101" s="202" t="s">
        <v>12</v>
      </c>
      <c r="E101" s="215" t="s">
        <v>9</v>
      </c>
      <c r="F101" s="203" t="s">
        <v>75</v>
      </c>
      <c r="G101" s="204">
        <v>11</v>
      </c>
      <c r="H101" s="250"/>
      <c r="I101" s="244"/>
      <c r="J101" s="244">
        <v>1</v>
      </c>
      <c r="K101" s="250"/>
      <c r="L101" s="326"/>
      <c r="M101" s="327"/>
      <c r="N101" s="327"/>
      <c r="O101" s="328"/>
      <c r="P101" s="473"/>
      <c r="Q101" s="473"/>
      <c r="R101" s="479"/>
    </row>
    <row r="102" spans="1:18" s="4" customFormat="1" ht="17.100000000000001" customHeight="1" x14ac:dyDescent="0.2">
      <c r="A102" s="32"/>
      <c r="B102" s="33"/>
      <c r="C102" s="76" t="s">
        <v>150</v>
      </c>
      <c r="D102" s="77" t="s">
        <v>12</v>
      </c>
      <c r="E102" s="35" t="s">
        <v>9</v>
      </c>
      <c r="F102" s="78" t="s">
        <v>3</v>
      </c>
      <c r="G102" s="79">
        <v>73</v>
      </c>
      <c r="H102" s="39"/>
      <c r="I102" s="41">
        <v>5</v>
      </c>
      <c r="J102" s="41"/>
      <c r="K102" s="39"/>
      <c r="L102" s="321"/>
      <c r="M102" s="490"/>
      <c r="N102" s="490"/>
      <c r="O102" s="322"/>
      <c r="P102" s="471"/>
      <c r="Q102" s="471"/>
      <c r="R102" s="477"/>
    </row>
    <row r="103" spans="1:18" s="4" customFormat="1" ht="17.100000000000001" customHeight="1" x14ac:dyDescent="0.25">
      <c r="A103" s="32"/>
      <c r="B103" s="33"/>
      <c r="C103" s="76" t="s">
        <v>150</v>
      </c>
      <c r="D103" s="80" t="s">
        <v>12</v>
      </c>
      <c r="E103" s="81" t="s">
        <v>9</v>
      </c>
      <c r="F103" s="82" t="s">
        <v>5</v>
      </c>
      <c r="G103" s="83">
        <v>30</v>
      </c>
      <c r="H103" s="47">
        <f>SUM(G101:G106)</f>
        <v>164</v>
      </c>
      <c r="I103" s="84"/>
      <c r="J103" s="84">
        <v>2</v>
      </c>
      <c r="K103" s="39"/>
      <c r="L103" s="562" t="s">
        <v>222</v>
      </c>
      <c r="M103" s="490" t="s">
        <v>224</v>
      </c>
      <c r="N103" s="490">
        <v>2104297425</v>
      </c>
      <c r="O103" s="312" t="s">
        <v>223</v>
      </c>
      <c r="P103" s="471"/>
      <c r="Q103" s="471"/>
      <c r="R103" s="477"/>
    </row>
    <row r="104" spans="1:18" s="4" customFormat="1" ht="17.100000000000001" customHeight="1" x14ac:dyDescent="0.2">
      <c r="A104" s="32"/>
      <c r="B104" s="33"/>
      <c r="C104" s="76" t="s">
        <v>150</v>
      </c>
      <c r="D104" s="77" t="s">
        <v>12</v>
      </c>
      <c r="E104" s="77" t="s">
        <v>7</v>
      </c>
      <c r="F104" s="78" t="s">
        <v>75</v>
      </c>
      <c r="G104" s="79">
        <v>9</v>
      </c>
      <c r="H104" s="39"/>
      <c r="I104" s="41"/>
      <c r="J104" s="41"/>
      <c r="K104" s="39"/>
      <c r="L104" s="562"/>
      <c r="M104" s="490"/>
      <c r="N104" s="490"/>
      <c r="O104" s="322"/>
      <c r="P104" s="471"/>
      <c r="Q104" s="471"/>
      <c r="R104" s="477"/>
    </row>
    <row r="105" spans="1:18" s="4" customFormat="1" ht="17.100000000000001" customHeight="1" x14ac:dyDescent="0.2">
      <c r="A105" s="32"/>
      <c r="B105" s="33"/>
      <c r="C105" s="76" t="s">
        <v>150</v>
      </c>
      <c r="D105" s="77" t="s">
        <v>12</v>
      </c>
      <c r="E105" s="77" t="s">
        <v>7</v>
      </c>
      <c r="F105" s="78" t="s">
        <v>3</v>
      </c>
      <c r="G105" s="79">
        <v>18</v>
      </c>
      <c r="H105" s="39"/>
      <c r="I105" s="41">
        <v>2</v>
      </c>
      <c r="J105" s="41">
        <v>2</v>
      </c>
      <c r="K105" s="39"/>
      <c r="L105" s="500"/>
      <c r="M105" s="490"/>
      <c r="N105" s="490"/>
      <c r="O105" s="322"/>
      <c r="P105" s="471"/>
      <c r="Q105" s="471"/>
      <c r="R105" s="477"/>
    </row>
    <row r="106" spans="1:18" s="4" customFormat="1" ht="17.100000000000001" customHeight="1" thickBot="1" x14ac:dyDescent="0.25">
      <c r="A106" s="32"/>
      <c r="B106" s="33"/>
      <c r="C106" s="67" t="s">
        <v>150</v>
      </c>
      <c r="D106" s="85" t="s">
        <v>12</v>
      </c>
      <c r="E106" s="85" t="s">
        <v>7</v>
      </c>
      <c r="F106" s="86" t="s">
        <v>5</v>
      </c>
      <c r="G106" s="87">
        <v>23</v>
      </c>
      <c r="H106" s="88"/>
      <c r="I106" s="88"/>
      <c r="J106" s="88"/>
      <c r="K106" s="88"/>
      <c r="L106" s="316"/>
      <c r="M106" s="317"/>
      <c r="N106" s="317"/>
      <c r="O106" s="325"/>
      <c r="P106" s="474"/>
      <c r="Q106" s="474"/>
      <c r="R106" s="480"/>
    </row>
    <row r="107" spans="1:18" s="4" customFormat="1" ht="17.100000000000001" customHeight="1" thickTop="1" x14ac:dyDescent="0.25">
      <c r="A107" s="21"/>
      <c r="B107" s="22"/>
      <c r="C107" s="57" t="s">
        <v>13</v>
      </c>
      <c r="D107" s="58" t="s">
        <v>162</v>
      </c>
      <c r="E107" s="54" t="s">
        <v>2</v>
      </c>
      <c r="F107" s="92" t="s">
        <v>75</v>
      </c>
      <c r="G107" s="27">
        <v>6</v>
      </c>
      <c r="H107" s="28"/>
      <c r="I107" s="29"/>
      <c r="J107" s="29">
        <v>1</v>
      </c>
      <c r="K107" s="28"/>
      <c r="L107" s="309"/>
      <c r="M107" s="310"/>
      <c r="N107" s="310"/>
      <c r="O107" s="311"/>
      <c r="P107" s="292"/>
      <c r="Q107" s="292"/>
      <c r="R107" s="289"/>
    </row>
    <row r="108" spans="1:18" s="4" customFormat="1" ht="17.100000000000001" customHeight="1" x14ac:dyDescent="0.25">
      <c r="A108" s="32"/>
      <c r="B108" s="33"/>
      <c r="C108" s="76" t="s">
        <v>13</v>
      </c>
      <c r="D108" s="55" t="s">
        <v>162</v>
      </c>
      <c r="E108" s="62" t="s">
        <v>2</v>
      </c>
      <c r="F108" s="63" t="s">
        <v>3</v>
      </c>
      <c r="G108" s="38">
        <v>12</v>
      </c>
      <c r="H108" s="39"/>
      <c r="I108" s="40">
        <v>1</v>
      </c>
      <c r="J108" s="40"/>
      <c r="K108" s="39"/>
      <c r="L108" s="500"/>
      <c r="M108" s="490"/>
      <c r="N108" s="490"/>
      <c r="O108" s="302"/>
      <c r="P108" s="469"/>
      <c r="Q108" s="469"/>
      <c r="R108" s="470"/>
    </row>
    <row r="109" spans="1:18" s="4" customFormat="1" ht="17.100000000000001" customHeight="1" x14ac:dyDescent="0.25">
      <c r="A109" s="32"/>
      <c r="B109" s="33"/>
      <c r="C109" s="76" t="s">
        <v>13</v>
      </c>
      <c r="D109" s="55" t="s">
        <v>162</v>
      </c>
      <c r="E109" s="62" t="s">
        <v>4</v>
      </c>
      <c r="F109" s="63" t="s">
        <v>75</v>
      </c>
      <c r="G109" s="38">
        <v>7</v>
      </c>
      <c r="H109" s="39"/>
      <c r="I109" s="40"/>
      <c r="J109" s="40">
        <v>1</v>
      </c>
      <c r="K109" s="39"/>
      <c r="L109" s="500"/>
      <c r="M109" s="490"/>
      <c r="N109" s="490"/>
      <c r="O109" s="302"/>
      <c r="P109" s="469"/>
      <c r="Q109" s="469"/>
      <c r="R109" s="470"/>
    </row>
    <row r="110" spans="1:18" s="4" customFormat="1" ht="17.100000000000001" customHeight="1" x14ac:dyDescent="0.25">
      <c r="A110" s="32"/>
      <c r="B110" s="33"/>
      <c r="C110" s="76" t="s">
        <v>13</v>
      </c>
      <c r="D110" s="55" t="s">
        <v>162</v>
      </c>
      <c r="E110" s="62" t="s">
        <v>4</v>
      </c>
      <c r="F110" s="63" t="s">
        <v>3</v>
      </c>
      <c r="G110" s="38">
        <v>28</v>
      </c>
      <c r="H110" s="39"/>
      <c r="I110" s="40">
        <v>2</v>
      </c>
      <c r="J110" s="40"/>
      <c r="K110" s="39"/>
      <c r="L110" s="500"/>
      <c r="M110" s="490"/>
      <c r="N110" s="490"/>
      <c r="O110" s="302"/>
      <c r="P110" s="469"/>
      <c r="Q110" s="469"/>
      <c r="R110" s="470"/>
    </row>
    <row r="111" spans="1:18" s="4" customFormat="1" ht="17.100000000000001" customHeight="1" x14ac:dyDescent="0.25">
      <c r="A111" s="32"/>
      <c r="B111" s="33" t="s">
        <v>106</v>
      </c>
      <c r="C111" s="76" t="s">
        <v>13</v>
      </c>
      <c r="D111" s="55" t="s">
        <v>162</v>
      </c>
      <c r="E111" s="62" t="s">
        <v>6</v>
      </c>
      <c r="F111" s="63" t="s">
        <v>75</v>
      </c>
      <c r="G111" s="38">
        <v>4</v>
      </c>
      <c r="H111" s="47">
        <f>SUM(G107:G116)</f>
        <v>86</v>
      </c>
      <c r="I111" s="40"/>
      <c r="J111" s="40">
        <v>1</v>
      </c>
      <c r="K111" s="39" t="s">
        <v>118</v>
      </c>
      <c r="L111" s="500" t="s">
        <v>274</v>
      </c>
      <c r="M111" s="554" t="s">
        <v>300</v>
      </c>
      <c r="N111" s="490">
        <v>2251028124</v>
      </c>
      <c r="O111" s="312" t="s">
        <v>244</v>
      </c>
      <c r="P111" s="469"/>
      <c r="Q111" s="469"/>
      <c r="R111" s="470"/>
    </row>
    <row r="112" spans="1:18" s="4" customFormat="1" ht="17.100000000000001" customHeight="1" x14ac:dyDescent="0.25">
      <c r="A112" s="32"/>
      <c r="B112" s="33"/>
      <c r="C112" s="76" t="s">
        <v>13</v>
      </c>
      <c r="D112" s="55" t="s">
        <v>162</v>
      </c>
      <c r="E112" s="62" t="s">
        <v>6</v>
      </c>
      <c r="F112" s="63" t="s">
        <v>3</v>
      </c>
      <c r="G112" s="38">
        <v>10</v>
      </c>
      <c r="H112" s="39"/>
      <c r="I112" s="40">
        <v>1</v>
      </c>
      <c r="J112" s="40"/>
      <c r="K112" s="39"/>
      <c r="L112" s="500"/>
      <c r="M112" s="550"/>
      <c r="N112" s="490"/>
      <c r="O112" s="302"/>
      <c r="P112" s="469"/>
      <c r="Q112" s="469"/>
      <c r="R112" s="470"/>
    </row>
    <row r="113" spans="1:18" s="4" customFormat="1" ht="17.100000000000001" customHeight="1" x14ac:dyDescent="0.25">
      <c r="A113" s="32"/>
      <c r="B113" s="33"/>
      <c r="C113" s="93" t="s">
        <v>13</v>
      </c>
      <c r="D113" s="77" t="s">
        <v>162</v>
      </c>
      <c r="E113" s="35" t="s">
        <v>9</v>
      </c>
      <c r="F113" s="78" t="s">
        <v>75</v>
      </c>
      <c r="G113" s="79">
        <v>0</v>
      </c>
      <c r="H113" s="39"/>
      <c r="I113" s="41"/>
      <c r="J113" s="41">
        <v>0</v>
      </c>
      <c r="K113" s="39"/>
      <c r="L113" s="500"/>
      <c r="M113" s="490"/>
      <c r="N113" s="490"/>
      <c r="O113" s="302"/>
      <c r="P113" s="469"/>
      <c r="Q113" s="469"/>
      <c r="R113" s="470"/>
    </row>
    <row r="114" spans="1:18" s="4" customFormat="1" ht="17.100000000000001" customHeight="1" x14ac:dyDescent="0.25">
      <c r="A114" s="32"/>
      <c r="B114" s="33"/>
      <c r="C114" s="93" t="s">
        <v>13</v>
      </c>
      <c r="D114" s="77" t="s">
        <v>162</v>
      </c>
      <c r="E114" s="35" t="s">
        <v>9</v>
      </c>
      <c r="F114" s="78" t="s">
        <v>3</v>
      </c>
      <c r="G114" s="79">
        <v>11</v>
      </c>
      <c r="H114" s="47"/>
      <c r="I114" s="41">
        <v>1</v>
      </c>
      <c r="J114" s="41"/>
      <c r="K114" s="39"/>
      <c r="L114" s="500"/>
      <c r="M114" s="490"/>
      <c r="N114" s="490"/>
      <c r="O114" s="302"/>
      <c r="P114" s="469"/>
      <c r="Q114" s="469"/>
      <c r="R114" s="470"/>
    </row>
    <row r="115" spans="1:18" s="4" customFormat="1" ht="17.100000000000001" customHeight="1" x14ac:dyDescent="0.25">
      <c r="A115" s="32"/>
      <c r="B115" s="33"/>
      <c r="C115" s="93" t="s">
        <v>13</v>
      </c>
      <c r="D115" s="77" t="s">
        <v>162</v>
      </c>
      <c r="E115" s="35" t="s">
        <v>7</v>
      </c>
      <c r="F115" s="78" t="s">
        <v>75</v>
      </c>
      <c r="G115" s="79">
        <v>1</v>
      </c>
      <c r="H115" s="39"/>
      <c r="I115" s="41"/>
      <c r="J115" s="41">
        <v>1</v>
      </c>
      <c r="K115" s="39"/>
      <c r="L115" s="500"/>
      <c r="M115" s="490"/>
      <c r="N115" s="490"/>
      <c r="O115" s="302"/>
      <c r="P115" s="469"/>
      <c r="Q115" s="469"/>
      <c r="R115" s="470"/>
    </row>
    <row r="116" spans="1:18" s="4" customFormat="1" ht="17.100000000000001" customHeight="1" thickBot="1" x14ac:dyDescent="0.3">
      <c r="A116" s="32"/>
      <c r="B116" s="33"/>
      <c r="C116" s="93" t="s">
        <v>13</v>
      </c>
      <c r="D116" s="77" t="s">
        <v>162</v>
      </c>
      <c r="E116" s="85" t="s">
        <v>7</v>
      </c>
      <c r="F116" s="86" t="s">
        <v>3</v>
      </c>
      <c r="G116" s="79">
        <v>7</v>
      </c>
      <c r="H116" s="39"/>
      <c r="I116" s="41">
        <v>1</v>
      </c>
      <c r="J116" s="41"/>
      <c r="K116" s="39"/>
      <c r="L116" s="500"/>
      <c r="M116" s="490"/>
      <c r="N116" s="490"/>
      <c r="O116" s="302"/>
      <c r="P116" s="469"/>
      <c r="Q116" s="469"/>
      <c r="R116" s="470"/>
    </row>
    <row r="117" spans="1:18" s="4" customFormat="1" ht="17.100000000000001" customHeight="1" thickTop="1" x14ac:dyDescent="0.25">
      <c r="A117" s="32"/>
      <c r="B117" s="22"/>
      <c r="C117" s="94" t="s">
        <v>14</v>
      </c>
      <c r="D117" s="72" t="s">
        <v>15</v>
      </c>
      <c r="E117" s="89" t="s">
        <v>2</v>
      </c>
      <c r="F117" s="90" t="s">
        <v>75</v>
      </c>
      <c r="G117" s="74">
        <v>0</v>
      </c>
      <c r="H117" s="28"/>
      <c r="I117" s="29"/>
      <c r="J117" s="29">
        <v>0</v>
      </c>
      <c r="K117" s="28"/>
      <c r="L117" s="329"/>
      <c r="M117" s="310"/>
      <c r="N117" s="310"/>
      <c r="O117" s="310"/>
      <c r="P117" s="458"/>
      <c r="Q117" s="458"/>
      <c r="R117" s="452"/>
    </row>
    <row r="118" spans="1:18" s="4" customFormat="1" ht="17.100000000000001" customHeight="1" x14ac:dyDescent="0.25">
      <c r="A118" s="32" t="s">
        <v>413</v>
      </c>
      <c r="B118" s="33"/>
      <c r="C118" s="93" t="s">
        <v>14</v>
      </c>
      <c r="D118" s="77" t="s">
        <v>15</v>
      </c>
      <c r="E118" s="35" t="s">
        <v>2</v>
      </c>
      <c r="F118" s="78" t="s">
        <v>3</v>
      </c>
      <c r="G118" s="79">
        <v>1</v>
      </c>
      <c r="H118" s="39"/>
      <c r="I118" s="330">
        <v>1</v>
      </c>
      <c r="J118" s="41"/>
      <c r="K118" s="39"/>
      <c r="L118" s="505"/>
      <c r="M118" s="490"/>
      <c r="N118" s="490"/>
      <c r="O118" s="490"/>
      <c r="P118" s="475"/>
      <c r="Q118" s="475"/>
      <c r="R118" s="481"/>
    </row>
    <row r="119" spans="1:18" s="4" customFormat="1" ht="17.100000000000001" customHeight="1" x14ac:dyDescent="0.25">
      <c r="A119" s="32"/>
      <c r="B119" s="33"/>
      <c r="C119" s="93" t="s">
        <v>14</v>
      </c>
      <c r="D119" s="77" t="s">
        <v>15</v>
      </c>
      <c r="E119" s="35" t="s">
        <v>4</v>
      </c>
      <c r="F119" s="78" t="s">
        <v>75</v>
      </c>
      <c r="G119" s="79">
        <v>4</v>
      </c>
      <c r="H119" s="39"/>
      <c r="I119" s="331"/>
      <c r="J119" s="41">
        <v>1</v>
      </c>
      <c r="K119" s="39"/>
      <c r="L119" s="505"/>
      <c r="M119" s="490"/>
      <c r="N119" s="490"/>
      <c r="O119" s="490"/>
      <c r="P119" s="475"/>
      <c r="Q119" s="475"/>
      <c r="R119" s="481"/>
    </row>
    <row r="120" spans="1:18" s="4" customFormat="1" ht="17.100000000000001" customHeight="1" x14ac:dyDescent="0.25">
      <c r="A120" s="32"/>
      <c r="B120" s="33"/>
      <c r="C120" s="93" t="s">
        <v>14</v>
      </c>
      <c r="D120" s="77" t="s">
        <v>15</v>
      </c>
      <c r="E120" s="35" t="s">
        <v>4</v>
      </c>
      <c r="F120" s="78" t="s">
        <v>3</v>
      </c>
      <c r="G120" s="79">
        <v>6</v>
      </c>
      <c r="H120" s="39"/>
      <c r="I120" s="331">
        <v>1</v>
      </c>
      <c r="J120" s="41"/>
      <c r="K120" s="39"/>
      <c r="L120" s="505"/>
      <c r="M120" s="490"/>
      <c r="N120" s="490"/>
      <c r="O120" s="490"/>
      <c r="P120" s="475"/>
      <c r="Q120" s="475"/>
      <c r="R120" s="481"/>
    </row>
    <row r="121" spans="1:18" s="4" customFormat="1" ht="17.100000000000001" customHeight="1" x14ac:dyDescent="0.25">
      <c r="A121" s="32"/>
      <c r="B121" s="33" t="s">
        <v>107</v>
      </c>
      <c r="C121" s="93" t="s">
        <v>14</v>
      </c>
      <c r="D121" s="77" t="s">
        <v>15</v>
      </c>
      <c r="E121" s="35" t="s">
        <v>6</v>
      </c>
      <c r="F121" s="78" t="s">
        <v>75</v>
      </c>
      <c r="G121" s="79">
        <v>23</v>
      </c>
      <c r="H121" s="39"/>
      <c r="I121" s="331"/>
      <c r="J121" s="41">
        <v>2</v>
      </c>
      <c r="K121" s="39"/>
      <c r="L121" s="505"/>
      <c r="M121" s="490"/>
      <c r="N121" s="490"/>
      <c r="O121" s="490"/>
      <c r="P121" s="528"/>
      <c r="Q121" s="528"/>
      <c r="R121" s="535"/>
    </row>
    <row r="122" spans="1:18" s="4" customFormat="1" ht="17.100000000000001" customHeight="1" x14ac:dyDescent="0.25">
      <c r="A122" s="32"/>
      <c r="B122" s="33"/>
      <c r="C122" s="93" t="s">
        <v>14</v>
      </c>
      <c r="D122" s="77" t="s">
        <v>15</v>
      </c>
      <c r="E122" s="35" t="s">
        <v>6</v>
      </c>
      <c r="F122" s="78" t="s">
        <v>3</v>
      </c>
      <c r="G122" s="79">
        <v>10</v>
      </c>
      <c r="H122" s="47">
        <f>SUM(G117:G126)</f>
        <v>51</v>
      </c>
      <c r="I122" s="331">
        <v>1</v>
      </c>
      <c r="J122" s="41"/>
      <c r="K122" s="39" t="s">
        <v>119</v>
      </c>
      <c r="L122" s="577" t="s">
        <v>264</v>
      </c>
      <c r="M122" s="554" t="s">
        <v>263</v>
      </c>
      <c r="N122" s="490">
        <v>2273028966</v>
      </c>
      <c r="O122" s="503" t="s">
        <v>245</v>
      </c>
      <c r="P122" s="528"/>
      <c r="Q122" s="528"/>
      <c r="R122" s="535"/>
    </row>
    <row r="123" spans="1:18" s="4" customFormat="1" ht="17.100000000000001" customHeight="1" x14ac:dyDescent="0.25">
      <c r="A123" s="32"/>
      <c r="B123" s="33"/>
      <c r="C123" s="93" t="s">
        <v>14</v>
      </c>
      <c r="D123" s="77" t="s">
        <v>15</v>
      </c>
      <c r="E123" s="35" t="s">
        <v>9</v>
      </c>
      <c r="F123" s="78" t="s">
        <v>75</v>
      </c>
      <c r="G123" s="79">
        <v>0</v>
      </c>
      <c r="H123" s="39"/>
      <c r="I123" s="331"/>
      <c r="J123" s="41">
        <v>0</v>
      </c>
      <c r="K123" s="39"/>
      <c r="L123" s="550"/>
      <c r="M123" s="550"/>
      <c r="N123" s="490"/>
      <c r="O123" s="490"/>
      <c r="P123" s="475"/>
      <c r="Q123" s="475"/>
      <c r="R123" s="481"/>
    </row>
    <row r="124" spans="1:18" s="4" customFormat="1" ht="17.100000000000001" customHeight="1" x14ac:dyDescent="0.25">
      <c r="A124" s="32"/>
      <c r="B124" s="33"/>
      <c r="C124" s="93" t="s">
        <v>14</v>
      </c>
      <c r="D124" s="77" t="s">
        <v>15</v>
      </c>
      <c r="E124" s="35" t="s">
        <v>9</v>
      </c>
      <c r="F124" s="78" t="s">
        <v>3</v>
      </c>
      <c r="G124" s="79">
        <v>6</v>
      </c>
      <c r="H124" s="47"/>
      <c r="I124" s="40">
        <v>1</v>
      </c>
      <c r="J124" s="41"/>
      <c r="K124" s="39"/>
      <c r="L124" s="505"/>
      <c r="M124" s="490"/>
      <c r="N124" s="490"/>
      <c r="O124" s="503"/>
      <c r="P124" s="475"/>
      <c r="Q124" s="475"/>
      <c r="R124" s="481"/>
    </row>
    <row r="125" spans="1:18" s="4" customFormat="1" ht="17.100000000000001" customHeight="1" x14ac:dyDescent="0.25">
      <c r="A125" s="32"/>
      <c r="B125" s="33"/>
      <c r="C125" s="93" t="s">
        <v>14</v>
      </c>
      <c r="D125" s="77" t="s">
        <v>15</v>
      </c>
      <c r="E125" s="35" t="s">
        <v>7</v>
      </c>
      <c r="F125" s="78" t="s">
        <v>75</v>
      </c>
      <c r="G125" s="79">
        <v>1</v>
      </c>
      <c r="H125" s="142"/>
      <c r="I125" s="330"/>
      <c r="J125" s="330" t="s">
        <v>199</v>
      </c>
      <c r="K125" s="142"/>
      <c r="L125" s="505"/>
      <c r="M125" s="332"/>
      <c r="N125" s="332"/>
      <c r="O125" s="332"/>
      <c r="P125" s="475"/>
      <c r="Q125" s="475"/>
      <c r="R125" s="481"/>
    </row>
    <row r="126" spans="1:18" s="4" customFormat="1" ht="17.100000000000001" customHeight="1" thickBot="1" x14ac:dyDescent="0.3">
      <c r="A126" s="32"/>
      <c r="B126" s="53"/>
      <c r="C126" s="95" t="s">
        <v>14</v>
      </c>
      <c r="D126" s="85" t="s">
        <v>15</v>
      </c>
      <c r="E126" s="85" t="s">
        <v>7</v>
      </c>
      <c r="F126" s="86" t="s">
        <v>3</v>
      </c>
      <c r="G126" s="87">
        <v>0</v>
      </c>
      <c r="H126" s="146"/>
      <c r="I126" s="334"/>
      <c r="J126" s="334"/>
      <c r="K126" s="146"/>
      <c r="L126" s="505"/>
      <c r="M126" s="335"/>
      <c r="N126" s="335"/>
      <c r="O126" s="335"/>
      <c r="P126" s="459"/>
      <c r="Q126" s="459"/>
      <c r="R126" s="453"/>
    </row>
    <row r="127" spans="1:18" s="4" customFormat="1" ht="17.100000000000001" customHeight="1" thickTop="1" x14ac:dyDescent="0.25">
      <c r="A127" s="32"/>
      <c r="B127" s="33"/>
      <c r="C127" s="94" t="s">
        <v>16</v>
      </c>
      <c r="D127" s="72" t="s">
        <v>17</v>
      </c>
      <c r="E127" s="89" t="s">
        <v>2</v>
      </c>
      <c r="F127" s="90" t="s">
        <v>75</v>
      </c>
      <c r="G127" s="74">
        <v>2</v>
      </c>
      <c r="H127" s="28"/>
      <c r="I127" s="29"/>
      <c r="J127" s="29">
        <v>1</v>
      </c>
      <c r="K127" s="28"/>
      <c r="L127" s="337"/>
      <c r="M127" s="338"/>
      <c r="N127" s="338"/>
      <c r="O127" s="311"/>
      <c r="P127" s="283"/>
      <c r="Q127" s="283"/>
      <c r="R127" s="284"/>
    </row>
    <row r="128" spans="1:18" s="4" customFormat="1" ht="17.100000000000001" customHeight="1" x14ac:dyDescent="0.25">
      <c r="A128" s="32"/>
      <c r="B128" s="33"/>
      <c r="C128" s="93" t="s">
        <v>16</v>
      </c>
      <c r="D128" s="77" t="s">
        <v>17</v>
      </c>
      <c r="E128" s="35" t="s">
        <v>2</v>
      </c>
      <c r="F128" s="78" t="s">
        <v>3</v>
      </c>
      <c r="G128" s="91">
        <v>2</v>
      </c>
      <c r="H128" s="39"/>
      <c r="I128" s="40">
        <v>1</v>
      </c>
      <c r="J128" s="40"/>
      <c r="K128" s="39"/>
      <c r="L128" s="339"/>
      <c r="M128" s="498"/>
      <c r="N128" s="498"/>
      <c r="O128" s="302"/>
      <c r="P128" s="476"/>
      <c r="Q128" s="476"/>
      <c r="R128" s="482"/>
    </row>
    <row r="129" spans="1:18" s="4" customFormat="1" ht="17.100000000000001" customHeight="1" x14ac:dyDescent="0.25">
      <c r="A129" s="32"/>
      <c r="B129" s="33"/>
      <c r="C129" s="93" t="s">
        <v>16</v>
      </c>
      <c r="D129" s="77" t="s">
        <v>17</v>
      </c>
      <c r="E129" s="35" t="s">
        <v>4</v>
      </c>
      <c r="F129" s="78" t="s">
        <v>75</v>
      </c>
      <c r="G129" s="91">
        <v>15</v>
      </c>
      <c r="H129" s="39"/>
      <c r="I129" s="40"/>
      <c r="J129" s="40">
        <v>2</v>
      </c>
      <c r="K129" s="39"/>
      <c r="L129" s="339"/>
      <c r="M129" s="498"/>
      <c r="N129" s="498"/>
      <c r="O129" s="302"/>
      <c r="P129" s="476"/>
      <c r="Q129" s="476"/>
      <c r="R129" s="482"/>
    </row>
    <row r="130" spans="1:18" s="4" customFormat="1" ht="17.100000000000001" customHeight="1" x14ac:dyDescent="0.25">
      <c r="A130" s="32"/>
      <c r="B130" s="33"/>
      <c r="C130" s="93" t="s">
        <v>16</v>
      </c>
      <c r="D130" s="77" t="s">
        <v>17</v>
      </c>
      <c r="E130" s="35" t="s">
        <v>4</v>
      </c>
      <c r="F130" s="78" t="s">
        <v>3</v>
      </c>
      <c r="G130" s="91">
        <v>46</v>
      </c>
      <c r="H130" s="39"/>
      <c r="I130" s="40">
        <v>3</v>
      </c>
      <c r="J130" s="40"/>
      <c r="K130" s="39"/>
      <c r="L130" s="339"/>
      <c r="M130" s="498"/>
      <c r="N130" s="498"/>
      <c r="O130" s="302"/>
      <c r="P130" s="476"/>
      <c r="Q130" s="476"/>
      <c r="R130" s="482"/>
    </row>
    <row r="131" spans="1:18" s="4" customFormat="1" ht="17.100000000000001" customHeight="1" x14ac:dyDescent="0.25">
      <c r="A131" s="32"/>
      <c r="B131" s="33"/>
      <c r="C131" s="93" t="s">
        <v>16</v>
      </c>
      <c r="D131" s="77" t="s">
        <v>17</v>
      </c>
      <c r="E131" s="35" t="s">
        <v>6</v>
      </c>
      <c r="F131" s="78" t="s">
        <v>75</v>
      </c>
      <c r="G131" s="91">
        <v>5</v>
      </c>
      <c r="H131" s="47">
        <f>SUM(G127:G136)</f>
        <v>115</v>
      </c>
      <c r="I131" s="40"/>
      <c r="J131" s="40">
        <v>1</v>
      </c>
      <c r="K131" s="39"/>
      <c r="L131" s="339"/>
      <c r="M131" s="498"/>
      <c r="N131" s="498"/>
      <c r="O131" s="302"/>
      <c r="P131" s="529"/>
      <c r="Q131" s="529"/>
      <c r="R131" s="536"/>
    </row>
    <row r="132" spans="1:18" s="4" customFormat="1" ht="17.100000000000001" customHeight="1" x14ac:dyDescent="0.25">
      <c r="A132" s="32"/>
      <c r="B132" s="33" t="s">
        <v>108</v>
      </c>
      <c r="C132" s="93" t="s">
        <v>16</v>
      </c>
      <c r="D132" s="77" t="s">
        <v>17</v>
      </c>
      <c r="E132" s="35" t="s">
        <v>6</v>
      </c>
      <c r="F132" s="78" t="s">
        <v>3</v>
      </c>
      <c r="G132" s="91">
        <v>7</v>
      </c>
      <c r="H132" s="39"/>
      <c r="I132" s="40">
        <v>1</v>
      </c>
      <c r="J132" s="40"/>
      <c r="K132" s="39" t="s">
        <v>120</v>
      </c>
      <c r="L132" s="339" t="s">
        <v>246</v>
      </c>
      <c r="M132" s="568" t="s">
        <v>409</v>
      </c>
      <c r="N132" s="498">
        <v>2271042575</v>
      </c>
      <c r="O132" s="312" t="s">
        <v>247</v>
      </c>
      <c r="P132" s="520"/>
      <c r="Q132" s="520"/>
      <c r="R132" s="522"/>
    </row>
    <row r="133" spans="1:18" s="4" customFormat="1" ht="17.100000000000001" customHeight="1" x14ac:dyDescent="0.25">
      <c r="A133" s="32"/>
      <c r="B133" s="33"/>
      <c r="C133" s="93" t="s">
        <v>16</v>
      </c>
      <c r="D133" s="77" t="s">
        <v>17</v>
      </c>
      <c r="E133" s="35" t="s">
        <v>9</v>
      </c>
      <c r="F133" s="78" t="s">
        <v>75</v>
      </c>
      <c r="G133" s="79">
        <v>12</v>
      </c>
      <c r="H133" s="39"/>
      <c r="I133" s="41"/>
      <c r="J133" s="267">
        <v>2</v>
      </c>
      <c r="K133" s="39"/>
      <c r="L133" s="339"/>
      <c r="M133" s="550"/>
      <c r="N133" s="498"/>
      <c r="O133" s="302"/>
      <c r="P133" s="520"/>
      <c r="Q133" s="520"/>
      <c r="R133" s="522"/>
    </row>
    <row r="134" spans="1:18" s="4" customFormat="1" ht="17.100000000000001" customHeight="1" x14ac:dyDescent="0.25">
      <c r="A134" s="32"/>
      <c r="B134" s="33"/>
      <c r="C134" s="93" t="s">
        <v>16</v>
      </c>
      <c r="D134" s="77" t="s">
        <v>17</v>
      </c>
      <c r="E134" s="35" t="s">
        <v>9</v>
      </c>
      <c r="F134" s="78" t="s">
        <v>3</v>
      </c>
      <c r="G134" s="79">
        <v>23</v>
      </c>
      <c r="H134" s="47"/>
      <c r="I134" s="41">
        <v>2</v>
      </c>
      <c r="J134" s="41"/>
      <c r="K134" s="39"/>
      <c r="L134" s="339"/>
      <c r="M134" s="498"/>
      <c r="N134" s="498"/>
      <c r="O134" s="302"/>
      <c r="P134" s="476"/>
      <c r="Q134" s="476"/>
      <c r="R134" s="482"/>
    </row>
    <row r="135" spans="1:18" s="4" customFormat="1" ht="17.100000000000001" customHeight="1" x14ac:dyDescent="0.25">
      <c r="A135" s="32"/>
      <c r="B135" s="33"/>
      <c r="C135" s="93" t="s">
        <v>16</v>
      </c>
      <c r="D135" s="77" t="s">
        <v>17</v>
      </c>
      <c r="E135" s="35" t="s">
        <v>7</v>
      </c>
      <c r="F135" s="78" t="s">
        <v>75</v>
      </c>
      <c r="G135" s="79">
        <v>1</v>
      </c>
      <c r="H135" s="39"/>
      <c r="I135" s="41"/>
      <c r="J135" s="41">
        <v>1</v>
      </c>
      <c r="K135" s="39"/>
      <c r="L135" s="339"/>
      <c r="M135" s="498"/>
      <c r="N135" s="498"/>
      <c r="O135" s="302"/>
      <c r="P135" s="476"/>
      <c r="Q135" s="476"/>
      <c r="R135" s="482"/>
    </row>
    <row r="136" spans="1:18" s="4" customFormat="1" ht="17.100000000000001" customHeight="1" thickBot="1" x14ac:dyDescent="0.3">
      <c r="A136" s="66"/>
      <c r="B136" s="53"/>
      <c r="C136" s="95" t="s">
        <v>16</v>
      </c>
      <c r="D136" s="85" t="s">
        <v>17</v>
      </c>
      <c r="E136" s="85" t="s">
        <v>7</v>
      </c>
      <c r="F136" s="86" t="s">
        <v>3</v>
      </c>
      <c r="G136" s="87">
        <v>2</v>
      </c>
      <c r="H136" s="88"/>
      <c r="I136" s="96">
        <v>1</v>
      </c>
      <c r="J136" s="96"/>
      <c r="K136" s="88"/>
      <c r="L136" s="340"/>
      <c r="M136" s="341"/>
      <c r="N136" s="341"/>
      <c r="O136" s="318"/>
      <c r="P136" s="285"/>
      <c r="Q136" s="285"/>
      <c r="R136" s="286"/>
    </row>
    <row r="137" spans="1:18" s="287" customFormat="1" ht="17.100000000000001" customHeight="1" thickTop="1" x14ac:dyDescent="0.25">
      <c r="A137" s="97"/>
      <c r="B137" s="98"/>
      <c r="C137" s="99" t="s">
        <v>18</v>
      </c>
      <c r="D137" s="100" t="s">
        <v>163</v>
      </c>
      <c r="E137" s="89" t="s">
        <v>2</v>
      </c>
      <c r="F137" s="90" t="s">
        <v>75</v>
      </c>
      <c r="G137" s="101">
        <v>0</v>
      </c>
      <c r="H137" s="102"/>
      <c r="I137" s="103"/>
      <c r="J137" s="103">
        <v>0</v>
      </c>
      <c r="K137" s="102"/>
      <c r="L137" s="342"/>
      <c r="M137" s="343"/>
      <c r="N137" s="343"/>
      <c r="O137" s="343"/>
      <c r="P137" s="460"/>
      <c r="Q137" s="460"/>
      <c r="R137" s="273"/>
    </row>
    <row r="138" spans="1:18" s="287" customFormat="1" ht="17.100000000000001" customHeight="1" x14ac:dyDescent="0.25">
      <c r="A138" s="104"/>
      <c r="B138" s="105"/>
      <c r="C138" s="106" t="s">
        <v>18</v>
      </c>
      <c r="D138" s="107" t="s">
        <v>163</v>
      </c>
      <c r="E138" s="35" t="s">
        <v>2</v>
      </c>
      <c r="F138" s="78" t="s">
        <v>3</v>
      </c>
      <c r="G138" s="108">
        <v>1</v>
      </c>
      <c r="H138" s="109"/>
      <c r="I138" s="110">
        <v>1</v>
      </c>
      <c r="J138" s="110"/>
      <c r="K138" s="109"/>
      <c r="L138" s="342"/>
      <c r="M138" s="344"/>
      <c r="N138" s="344"/>
      <c r="O138" s="344"/>
      <c r="P138" s="461"/>
      <c r="Q138" s="461"/>
      <c r="R138" s="282"/>
    </row>
    <row r="139" spans="1:18" s="287" customFormat="1" ht="17.100000000000001" customHeight="1" x14ac:dyDescent="0.25">
      <c r="A139" s="104"/>
      <c r="B139" s="105"/>
      <c r="C139" s="106" t="s">
        <v>18</v>
      </c>
      <c r="D139" s="107" t="s">
        <v>163</v>
      </c>
      <c r="E139" s="35" t="s">
        <v>4</v>
      </c>
      <c r="F139" s="78" t="s">
        <v>75</v>
      </c>
      <c r="G139" s="108">
        <v>1</v>
      </c>
      <c r="H139" s="109"/>
      <c r="I139" s="110"/>
      <c r="J139" s="110">
        <v>1</v>
      </c>
      <c r="K139" s="109"/>
      <c r="L139" s="342"/>
      <c r="M139" s="344"/>
      <c r="N139" s="344"/>
      <c r="O139" s="344"/>
      <c r="P139" s="461"/>
      <c r="Q139" s="461"/>
      <c r="R139" s="282"/>
    </row>
    <row r="140" spans="1:18" s="287" customFormat="1" ht="17.100000000000001" customHeight="1" x14ac:dyDescent="0.25">
      <c r="A140" s="104"/>
      <c r="B140" s="105"/>
      <c r="C140" s="106" t="s">
        <v>18</v>
      </c>
      <c r="D140" s="107" t="s">
        <v>163</v>
      </c>
      <c r="E140" s="35" t="s">
        <v>4</v>
      </c>
      <c r="F140" s="78" t="s">
        <v>3</v>
      </c>
      <c r="G140" s="108">
        <v>2</v>
      </c>
      <c r="H140" s="109"/>
      <c r="I140" s="110">
        <v>1</v>
      </c>
      <c r="J140" s="110"/>
      <c r="K140" s="109"/>
      <c r="L140" s="342"/>
      <c r="M140" s="344"/>
      <c r="N140" s="344"/>
      <c r="O140" s="344"/>
      <c r="P140" s="461"/>
      <c r="Q140" s="461"/>
      <c r="R140" s="282"/>
    </row>
    <row r="141" spans="1:18" s="287" customFormat="1" ht="17.100000000000001" customHeight="1" x14ac:dyDescent="0.25">
      <c r="A141" s="104"/>
      <c r="B141" s="105" t="s">
        <v>110</v>
      </c>
      <c r="C141" s="106" t="s">
        <v>18</v>
      </c>
      <c r="D141" s="107" t="s">
        <v>163</v>
      </c>
      <c r="E141" s="35" t="s">
        <v>6</v>
      </c>
      <c r="F141" s="78" t="s">
        <v>75</v>
      </c>
      <c r="G141" s="108">
        <v>0</v>
      </c>
      <c r="H141" s="111">
        <f>SUM(G137:G146)</f>
        <v>20</v>
      </c>
      <c r="I141" s="110"/>
      <c r="J141" s="110">
        <v>0</v>
      </c>
      <c r="K141" s="109" t="s">
        <v>121</v>
      </c>
      <c r="L141" s="342"/>
      <c r="M141" s="344"/>
      <c r="N141" s="344"/>
      <c r="O141" s="344"/>
      <c r="P141" s="461"/>
      <c r="Q141" s="461"/>
      <c r="R141" s="282"/>
    </row>
    <row r="142" spans="1:18" s="287" customFormat="1" ht="17.100000000000001" customHeight="1" x14ac:dyDescent="0.25">
      <c r="A142" s="104"/>
      <c r="B142" s="105"/>
      <c r="C142" s="106" t="s">
        <v>18</v>
      </c>
      <c r="D142" s="107" t="s">
        <v>163</v>
      </c>
      <c r="E142" s="35" t="s">
        <v>6</v>
      </c>
      <c r="F142" s="78" t="s">
        <v>3</v>
      </c>
      <c r="G142" s="108">
        <v>2</v>
      </c>
      <c r="H142" s="109"/>
      <c r="I142" s="110" t="s">
        <v>199</v>
      </c>
      <c r="J142" s="110"/>
      <c r="K142" s="109"/>
      <c r="L142" s="342" t="s">
        <v>265</v>
      </c>
      <c r="M142" s="344" t="s">
        <v>414</v>
      </c>
      <c r="N142" s="344">
        <v>2281082040</v>
      </c>
      <c r="O142" s="503" t="s">
        <v>210</v>
      </c>
      <c r="P142" s="461"/>
      <c r="Q142" s="461"/>
      <c r="R142" s="282"/>
    </row>
    <row r="143" spans="1:18" s="287" customFormat="1" ht="17.100000000000001" customHeight="1" x14ac:dyDescent="0.25">
      <c r="A143" s="104"/>
      <c r="B143" s="105"/>
      <c r="C143" s="106" t="s">
        <v>18</v>
      </c>
      <c r="D143" s="107" t="s">
        <v>163</v>
      </c>
      <c r="E143" s="35" t="s">
        <v>9</v>
      </c>
      <c r="F143" s="78" t="s">
        <v>75</v>
      </c>
      <c r="G143" s="112">
        <v>0</v>
      </c>
      <c r="H143" s="109"/>
      <c r="I143" s="113"/>
      <c r="J143" s="113">
        <v>0</v>
      </c>
      <c r="K143" s="109"/>
      <c r="L143" s="345"/>
      <c r="M143" s="344"/>
      <c r="N143" s="344"/>
      <c r="O143" s="344"/>
      <c r="P143" s="291"/>
      <c r="Q143" s="291"/>
      <c r="R143" s="346"/>
    </row>
    <row r="144" spans="1:18" s="287" customFormat="1" ht="17.100000000000001" customHeight="1" x14ac:dyDescent="0.25">
      <c r="A144" s="104"/>
      <c r="B144" s="105"/>
      <c r="C144" s="106" t="s">
        <v>18</v>
      </c>
      <c r="D144" s="107" t="s">
        <v>163</v>
      </c>
      <c r="E144" s="35" t="s">
        <v>9</v>
      </c>
      <c r="F144" s="78" t="s">
        <v>3</v>
      </c>
      <c r="G144" s="112">
        <v>7</v>
      </c>
      <c r="H144" s="347"/>
      <c r="I144" s="330">
        <v>1</v>
      </c>
      <c r="J144" s="330"/>
      <c r="K144" s="142"/>
      <c r="L144" s="342"/>
      <c r="M144" s="332"/>
      <c r="N144" s="332"/>
      <c r="O144" s="332"/>
      <c r="P144" s="291"/>
      <c r="Q144" s="291"/>
      <c r="R144" s="346"/>
    </row>
    <row r="145" spans="1:18" s="287" customFormat="1" ht="17.100000000000001" customHeight="1" x14ac:dyDescent="0.25">
      <c r="A145" s="104" t="s">
        <v>56</v>
      </c>
      <c r="B145" s="105"/>
      <c r="C145" s="106" t="s">
        <v>18</v>
      </c>
      <c r="D145" s="107" t="s">
        <v>163</v>
      </c>
      <c r="E145" s="35" t="s">
        <v>7</v>
      </c>
      <c r="F145" s="78" t="s">
        <v>75</v>
      </c>
      <c r="G145" s="112">
        <v>1</v>
      </c>
      <c r="H145" s="142"/>
      <c r="I145" s="330"/>
      <c r="J145" s="330">
        <v>1</v>
      </c>
      <c r="K145" s="142"/>
      <c r="L145" s="342"/>
      <c r="M145" s="332"/>
      <c r="N145" s="332"/>
      <c r="O145" s="332"/>
      <c r="P145" s="291"/>
      <c r="Q145" s="291"/>
      <c r="R145" s="346"/>
    </row>
    <row r="146" spans="1:18" s="287" customFormat="1" ht="17.100000000000001" customHeight="1" thickBot="1" x14ac:dyDescent="0.3">
      <c r="A146" s="104"/>
      <c r="B146" s="105"/>
      <c r="C146" s="114" t="s">
        <v>18</v>
      </c>
      <c r="D146" s="115" t="s">
        <v>163</v>
      </c>
      <c r="E146" s="85" t="s">
        <v>7</v>
      </c>
      <c r="F146" s="86" t="s">
        <v>3</v>
      </c>
      <c r="G146" s="116">
        <v>6</v>
      </c>
      <c r="H146" s="348"/>
      <c r="I146" s="334">
        <v>1</v>
      </c>
      <c r="J146" s="349"/>
      <c r="K146" s="348"/>
      <c r="L146" s="350"/>
      <c r="M146" s="351"/>
      <c r="N146" s="351"/>
      <c r="O146" s="351"/>
      <c r="P146" s="462"/>
      <c r="Q146" s="462"/>
      <c r="R146" s="352"/>
    </row>
    <row r="147" spans="1:18" s="287" customFormat="1" ht="17.100000000000001" customHeight="1" thickTop="1" x14ac:dyDescent="0.25">
      <c r="A147" s="104"/>
      <c r="B147" s="98"/>
      <c r="C147" s="117" t="s">
        <v>19</v>
      </c>
      <c r="D147" s="118" t="s">
        <v>20</v>
      </c>
      <c r="E147" s="89" t="s">
        <v>2</v>
      </c>
      <c r="F147" s="90" t="s">
        <v>75</v>
      </c>
      <c r="G147" s="119">
        <v>1</v>
      </c>
      <c r="H147" s="120"/>
      <c r="I147" s="121"/>
      <c r="J147" s="121">
        <v>1</v>
      </c>
      <c r="K147" s="120"/>
      <c r="L147" s="353"/>
      <c r="M147" s="354"/>
      <c r="N147" s="354"/>
      <c r="O147" s="354"/>
      <c r="P147" s="463"/>
      <c r="Q147" s="463"/>
      <c r="R147" s="274"/>
    </row>
    <row r="148" spans="1:18" s="287" customFormat="1" ht="17.100000000000001" customHeight="1" x14ac:dyDescent="0.25">
      <c r="A148" s="104"/>
      <c r="B148" s="105"/>
      <c r="C148" s="106" t="s">
        <v>19</v>
      </c>
      <c r="D148" s="107" t="s">
        <v>20</v>
      </c>
      <c r="E148" s="35" t="s">
        <v>2</v>
      </c>
      <c r="F148" s="78" t="s">
        <v>3</v>
      </c>
      <c r="G148" s="112">
        <v>4</v>
      </c>
      <c r="H148" s="142"/>
      <c r="I148" s="330">
        <v>1</v>
      </c>
      <c r="J148" s="330"/>
      <c r="K148" s="142"/>
      <c r="L148" s="342"/>
      <c r="M148" s="332"/>
      <c r="N148" s="332"/>
      <c r="O148" s="332"/>
      <c r="P148" s="333"/>
      <c r="Q148" s="333"/>
      <c r="R148" s="355"/>
    </row>
    <row r="149" spans="1:18" s="287" customFormat="1" ht="17.100000000000001" customHeight="1" x14ac:dyDescent="0.25">
      <c r="A149" s="104"/>
      <c r="B149" s="105"/>
      <c r="C149" s="106" t="s">
        <v>19</v>
      </c>
      <c r="D149" s="107" t="s">
        <v>20</v>
      </c>
      <c r="E149" s="35" t="s">
        <v>4</v>
      </c>
      <c r="F149" s="78" t="s">
        <v>75</v>
      </c>
      <c r="G149" s="112">
        <v>2</v>
      </c>
      <c r="H149" s="142"/>
      <c r="I149" s="330"/>
      <c r="J149" s="330">
        <v>1</v>
      </c>
      <c r="K149" s="142"/>
      <c r="L149" s="342"/>
      <c r="M149" s="332"/>
      <c r="N149" s="332"/>
      <c r="O149" s="332"/>
      <c r="P149" s="333"/>
      <c r="Q149" s="333"/>
      <c r="R149" s="355"/>
    </row>
    <row r="150" spans="1:18" s="287" customFormat="1" ht="17.100000000000001" customHeight="1" x14ac:dyDescent="0.25">
      <c r="A150" s="104"/>
      <c r="B150" s="105"/>
      <c r="C150" s="106" t="s">
        <v>19</v>
      </c>
      <c r="D150" s="107" t="s">
        <v>20</v>
      </c>
      <c r="E150" s="35" t="s">
        <v>4</v>
      </c>
      <c r="F150" s="78" t="s">
        <v>3</v>
      </c>
      <c r="G150" s="112">
        <v>9</v>
      </c>
      <c r="H150" s="142"/>
      <c r="I150" s="330">
        <v>1</v>
      </c>
      <c r="J150" s="330"/>
      <c r="K150" s="142"/>
      <c r="L150" s="342"/>
      <c r="M150" s="332"/>
      <c r="N150" s="332"/>
      <c r="O150" s="332"/>
      <c r="P150" s="333"/>
      <c r="Q150" s="333"/>
      <c r="R150" s="355"/>
    </row>
    <row r="151" spans="1:18" s="287" customFormat="1" ht="17.100000000000001" customHeight="1" x14ac:dyDescent="0.25">
      <c r="A151" s="104"/>
      <c r="B151" s="105"/>
      <c r="C151" s="106" t="s">
        <v>19</v>
      </c>
      <c r="D151" s="107" t="s">
        <v>20</v>
      </c>
      <c r="E151" s="35" t="s">
        <v>6</v>
      </c>
      <c r="F151" s="78" t="s">
        <v>75</v>
      </c>
      <c r="G151" s="112">
        <v>51</v>
      </c>
      <c r="H151" s="347">
        <f>SUM(G147:G156)</f>
        <v>221</v>
      </c>
      <c r="I151" s="330"/>
      <c r="J151" s="330">
        <v>5</v>
      </c>
      <c r="K151" s="142"/>
      <c r="L151" s="342"/>
      <c r="M151" s="332"/>
      <c r="N151" s="332"/>
      <c r="O151" s="332"/>
      <c r="P151" s="333"/>
      <c r="Q151" s="333"/>
      <c r="R151" s="355"/>
    </row>
    <row r="152" spans="1:18" s="287" customFormat="1" ht="17.100000000000001" customHeight="1" x14ac:dyDescent="0.25">
      <c r="A152" s="104"/>
      <c r="B152" s="105"/>
      <c r="C152" s="106" t="s">
        <v>19</v>
      </c>
      <c r="D152" s="107" t="s">
        <v>20</v>
      </c>
      <c r="E152" s="35" t="s">
        <v>6</v>
      </c>
      <c r="F152" s="78" t="s">
        <v>3</v>
      </c>
      <c r="G152" s="112">
        <v>135</v>
      </c>
      <c r="H152" s="142"/>
      <c r="I152" s="330">
        <v>10</v>
      </c>
      <c r="J152" s="330"/>
      <c r="K152" s="142" t="s">
        <v>122</v>
      </c>
      <c r="L152" s="495" t="s">
        <v>275</v>
      </c>
      <c r="M152" s="555" t="s">
        <v>301</v>
      </c>
      <c r="N152" s="332">
        <v>2241029200</v>
      </c>
      <c r="O152" s="356" t="s">
        <v>229</v>
      </c>
      <c r="P152" s="333"/>
      <c r="Q152" s="333"/>
      <c r="R152" s="355"/>
    </row>
    <row r="153" spans="1:18" s="287" customFormat="1" ht="17.100000000000001" customHeight="1" x14ac:dyDescent="0.25">
      <c r="A153" s="104"/>
      <c r="B153" s="105"/>
      <c r="C153" s="106" t="s">
        <v>19</v>
      </c>
      <c r="D153" s="107" t="s">
        <v>20</v>
      </c>
      <c r="E153" s="35" t="s">
        <v>9</v>
      </c>
      <c r="F153" s="78" t="s">
        <v>75</v>
      </c>
      <c r="G153" s="112">
        <v>2</v>
      </c>
      <c r="H153" s="142"/>
      <c r="I153" s="330"/>
      <c r="J153" s="330">
        <v>1</v>
      </c>
      <c r="K153" s="142"/>
      <c r="L153" s="342"/>
      <c r="M153" s="571"/>
      <c r="N153" s="332"/>
      <c r="O153" s="356"/>
      <c r="P153" s="333"/>
      <c r="Q153" s="333"/>
      <c r="R153" s="355"/>
    </row>
    <row r="154" spans="1:18" s="287" customFormat="1" ht="17.100000000000001" customHeight="1" x14ac:dyDescent="0.25">
      <c r="A154" s="104"/>
      <c r="B154" s="105"/>
      <c r="C154" s="106" t="s">
        <v>19</v>
      </c>
      <c r="D154" s="107" t="s">
        <v>20</v>
      </c>
      <c r="E154" s="35" t="s">
        <v>9</v>
      </c>
      <c r="F154" s="78" t="s">
        <v>3</v>
      </c>
      <c r="G154" s="112">
        <v>3</v>
      </c>
      <c r="H154" s="347"/>
      <c r="I154" s="330">
        <v>1</v>
      </c>
      <c r="J154" s="330"/>
      <c r="K154" s="142"/>
      <c r="L154" s="342"/>
      <c r="M154" s="514"/>
      <c r="N154" s="467"/>
      <c r="O154" s="467"/>
      <c r="P154" s="333"/>
      <c r="Q154" s="333"/>
      <c r="R154" s="355"/>
    </row>
    <row r="155" spans="1:18" s="287" customFormat="1" ht="17.100000000000001" customHeight="1" x14ac:dyDescent="0.25">
      <c r="A155" s="104"/>
      <c r="B155" s="105"/>
      <c r="C155" s="106" t="s">
        <v>19</v>
      </c>
      <c r="D155" s="107" t="s">
        <v>20</v>
      </c>
      <c r="E155" s="35" t="s">
        <v>7</v>
      </c>
      <c r="F155" s="78" t="s">
        <v>75</v>
      </c>
      <c r="G155" s="112">
        <v>2</v>
      </c>
      <c r="H155" s="347"/>
      <c r="I155" s="330"/>
      <c r="J155" s="330">
        <v>1</v>
      </c>
      <c r="K155" s="142"/>
      <c r="L155" s="342"/>
      <c r="M155" s="332"/>
      <c r="N155" s="332"/>
      <c r="O155" s="332"/>
      <c r="P155" s="333"/>
      <c r="Q155" s="333"/>
      <c r="R155" s="355"/>
    </row>
    <row r="156" spans="1:18" s="287" customFormat="1" ht="17.100000000000001" customHeight="1" thickBot="1" x14ac:dyDescent="0.3">
      <c r="A156" s="104"/>
      <c r="B156" s="105"/>
      <c r="C156" s="122" t="s">
        <v>19</v>
      </c>
      <c r="D156" s="123" t="s">
        <v>20</v>
      </c>
      <c r="E156" s="80" t="s">
        <v>7</v>
      </c>
      <c r="F156" s="82" t="s">
        <v>3</v>
      </c>
      <c r="G156" s="124">
        <v>12</v>
      </c>
      <c r="H156" s="142"/>
      <c r="I156" s="358">
        <v>1</v>
      </c>
      <c r="J156" s="358"/>
      <c r="K156" s="142"/>
      <c r="L156" s="342"/>
      <c r="M156" s="332"/>
      <c r="N156" s="414"/>
      <c r="O156" s="332"/>
      <c r="P156" s="333"/>
      <c r="Q156" s="333"/>
      <c r="R156" s="355"/>
    </row>
    <row r="157" spans="1:18" s="287" customFormat="1" ht="17.100000000000001" customHeight="1" x14ac:dyDescent="0.25">
      <c r="A157" s="104"/>
      <c r="B157" s="105"/>
      <c r="C157" s="125" t="s">
        <v>21</v>
      </c>
      <c r="D157" s="126" t="s">
        <v>22</v>
      </c>
      <c r="E157" s="127" t="s">
        <v>2</v>
      </c>
      <c r="F157" s="128" t="s">
        <v>75</v>
      </c>
      <c r="G157" s="129">
        <v>0</v>
      </c>
      <c r="H157" s="130"/>
      <c r="I157" s="131"/>
      <c r="J157" s="131">
        <v>0</v>
      </c>
      <c r="K157" s="130"/>
      <c r="L157" s="359"/>
      <c r="M157" s="360"/>
      <c r="N157" s="360"/>
      <c r="O157" s="360"/>
      <c r="P157" s="275"/>
      <c r="Q157" s="275"/>
      <c r="R157" s="294"/>
    </row>
    <row r="158" spans="1:18" s="287" customFormat="1" ht="17.100000000000001" customHeight="1" x14ac:dyDescent="0.25">
      <c r="A158" s="104"/>
      <c r="B158" s="105"/>
      <c r="C158" s="106" t="s">
        <v>21</v>
      </c>
      <c r="D158" s="107" t="s">
        <v>22</v>
      </c>
      <c r="E158" s="35" t="s">
        <v>2</v>
      </c>
      <c r="F158" s="78" t="s">
        <v>3</v>
      </c>
      <c r="G158" s="108">
        <v>0</v>
      </c>
      <c r="H158" s="105"/>
      <c r="I158" s="132">
        <v>0</v>
      </c>
      <c r="J158" s="132"/>
      <c r="K158" s="105"/>
      <c r="L158" s="500"/>
      <c r="M158" s="490"/>
      <c r="N158" s="490"/>
      <c r="O158" s="490"/>
      <c r="P158" s="469"/>
      <c r="Q158" s="469"/>
      <c r="R158" s="470"/>
    </row>
    <row r="159" spans="1:18" s="287" customFormat="1" ht="17.100000000000001" customHeight="1" x14ac:dyDescent="0.25">
      <c r="A159" s="104"/>
      <c r="B159" s="105"/>
      <c r="C159" s="106" t="s">
        <v>21</v>
      </c>
      <c r="D159" s="107" t="s">
        <v>22</v>
      </c>
      <c r="E159" s="35" t="s">
        <v>4</v>
      </c>
      <c r="F159" s="78" t="s">
        <v>75</v>
      </c>
      <c r="G159" s="108">
        <v>0</v>
      </c>
      <c r="H159" s="105"/>
      <c r="I159" s="132"/>
      <c r="J159" s="132">
        <v>0</v>
      </c>
      <c r="K159" s="105"/>
      <c r="L159" s="500"/>
      <c r="M159" s="490"/>
      <c r="N159" s="490"/>
      <c r="O159" s="490"/>
      <c r="P159" s="469"/>
      <c r="Q159" s="469"/>
      <c r="R159" s="470"/>
    </row>
    <row r="160" spans="1:18" s="287" customFormat="1" ht="17.100000000000001" customHeight="1" x14ac:dyDescent="0.25">
      <c r="A160" s="104"/>
      <c r="B160" s="105" t="s">
        <v>109</v>
      </c>
      <c r="C160" s="106" t="s">
        <v>21</v>
      </c>
      <c r="D160" s="107" t="s">
        <v>22</v>
      </c>
      <c r="E160" s="35" t="s">
        <v>4</v>
      </c>
      <c r="F160" s="78" t="s">
        <v>3</v>
      </c>
      <c r="G160" s="108">
        <v>4</v>
      </c>
      <c r="H160" s="105"/>
      <c r="I160" s="132">
        <v>1</v>
      </c>
      <c r="J160" s="132"/>
      <c r="K160" s="105"/>
      <c r="L160" s="500"/>
      <c r="M160" s="490"/>
      <c r="N160" s="490"/>
      <c r="O160" s="490"/>
      <c r="P160" s="469"/>
      <c r="Q160" s="469"/>
      <c r="R160" s="470"/>
    </row>
    <row r="161" spans="1:18" s="287" customFormat="1" ht="17.100000000000001" customHeight="1" x14ac:dyDescent="0.25">
      <c r="A161" s="104"/>
      <c r="B161" s="105"/>
      <c r="C161" s="106" t="s">
        <v>21</v>
      </c>
      <c r="D161" s="107" t="s">
        <v>22</v>
      </c>
      <c r="E161" s="35" t="s">
        <v>6</v>
      </c>
      <c r="F161" s="78" t="s">
        <v>75</v>
      </c>
      <c r="G161" s="108">
        <v>37</v>
      </c>
      <c r="H161" s="111">
        <f>SUM(G157:G166)</f>
        <v>100</v>
      </c>
      <c r="I161" s="132"/>
      <c r="J161" s="132">
        <v>4</v>
      </c>
      <c r="K161" s="105" t="s">
        <v>123</v>
      </c>
      <c r="L161" s="562" t="s">
        <v>401</v>
      </c>
      <c r="M161" s="554" t="s">
        <v>302</v>
      </c>
      <c r="N161" s="554" t="s">
        <v>415</v>
      </c>
      <c r="O161" s="490" t="s">
        <v>230</v>
      </c>
      <c r="P161" s="469"/>
      <c r="Q161" s="469"/>
      <c r="R161" s="470"/>
    </row>
    <row r="162" spans="1:18" s="287" customFormat="1" ht="17.100000000000001" customHeight="1" x14ac:dyDescent="0.25">
      <c r="A162" s="104"/>
      <c r="B162" s="105"/>
      <c r="C162" s="106" t="s">
        <v>21</v>
      </c>
      <c r="D162" s="107" t="s">
        <v>22</v>
      </c>
      <c r="E162" s="35" t="s">
        <v>6</v>
      </c>
      <c r="F162" s="78" t="s">
        <v>3</v>
      </c>
      <c r="G162" s="108">
        <v>50</v>
      </c>
      <c r="H162" s="105"/>
      <c r="I162" s="132">
        <v>4</v>
      </c>
      <c r="J162" s="132"/>
      <c r="K162" s="105"/>
      <c r="L162" s="518"/>
      <c r="M162" s="550"/>
      <c r="N162" s="518"/>
      <c r="O162" s="490"/>
      <c r="P162" s="469"/>
      <c r="Q162" s="469"/>
      <c r="R162" s="470"/>
    </row>
    <row r="163" spans="1:18" s="287" customFormat="1" ht="17.100000000000001" customHeight="1" x14ac:dyDescent="0.25">
      <c r="A163" s="104"/>
      <c r="B163" s="105"/>
      <c r="C163" s="106" t="s">
        <v>21</v>
      </c>
      <c r="D163" s="107" t="s">
        <v>22</v>
      </c>
      <c r="E163" s="35" t="s">
        <v>9</v>
      </c>
      <c r="F163" s="78" t="s">
        <v>75</v>
      </c>
      <c r="G163" s="112">
        <v>1</v>
      </c>
      <c r="H163" s="105"/>
      <c r="I163" s="133"/>
      <c r="J163" s="133">
        <v>1</v>
      </c>
      <c r="K163" s="105"/>
      <c r="L163" s="500"/>
      <c r="M163" s="490"/>
      <c r="N163" s="490"/>
      <c r="O163" s="490"/>
      <c r="P163" s="469"/>
      <c r="Q163" s="469"/>
      <c r="R163" s="470"/>
    </row>
    <row r="164" spans="1:18" s="287" customFormat="1" ht="17.100000000000001" customHeight="1" x14ac:dyDescent="0.25">
      <c r="A164" s="104"/>
      <c r="B164" s="105"/>
      <c r="C164" s="106" t="s">
        <v>21</v>
      </c>
      <c r="D164" s="107" t="s">
        <v>22</v>
      </c>
      <c r="E164" s="35" t="s">
        <v>9</v>
      </c>
      <c r="F164" s="78" t="s">
        <v>3</v>
      </c>
      <c r="G164" s="112">
        <v>4</v>
      </c>
      <c r="H164" s="111"/>
      <c r="I164" s="133">
        <v>1</v>
      </c>
      <c r="J164" s="133"/>
      <c r="K164" s="105"/>
      <c r="L164" s="500"/>
      <c r="M164" s="490"/>
      <c r="N164" s="490"/>
      <c r="O164" s="490"/>
      <c r="P164" s="469"/>
      <c r="Q164" s="469"/>
      <c r="R164" s="470"/>
    </row>
    <row r="165" spans="1:18" s="287" customFormat="1" ht="17.100000000000001" customHeight="1" x14ac:dyDescent="0.25">
      <c r="A165" s="104"/>
      <c r="B165" s="105"/>
      <c r="C165" s="106" t="s">
        <v>21</v>
      </c>
      <c r="D165" s="107" t="s">
        <v>22</v>
      </c>
      <c r="E165" s="35" t="s">
        <v>7</v>
      </c>
      <c r="F165" s="78" t="s">
        <v>75</v>
      </c>
      <c r="G165" s="112">
        <v>1</v>
      </c>
      <c r="H165" s="105"/>
      <c r="I165" s="133"/>
      <c r="J165" s="133">
        <v>1</v>
      </c>
      <c r="K165" s="105"/>
      <c r="L165" s="500"/>
      <c r="M165" s="490"/>
      <c r="N165" s="490"/>
      <c r="O165" s="490"/>
      <c r="P165" s="469"/>
      <c r="Q165" s="469"/>
      <c r="R165" s="470"/>
    </row>
    <row r="166" spans="1:18" s="287" customFormat="1" ht="17.100000000000001" customHeight="1" thickBot="1" x14ac:dyDescent="0.3">
      <c r="A166" s="104"/>
      <c r="B166" s="105"/>
      <c r="C166" s="134" t="s">
        <v>21</v>
      </c>
      <c r="D166" s="135" t="s">
        <v>22</v>
      </c>
      <c r="E166" s="136" t="s">
        <v>7</v>
      </c>
      <c r="F166" s="137" t="s">
        <v>3</v>
      </c>
      <c r="G166" s="138">
        <v>3</v>
      </c>
      <c r="H166" s="139"/>
      <c r="I166" s="140">
        <v>1</v>
      </c>
      <c r="J166" s="140"/>
      <c r="K166" s="139"/>
      <c r="L166" s="361"/>
      <c r="M166" s="362"/>
      <c r="N166" s="362"/>
      <c r="O166" s="362"/>
      <c r="P166" s="276"/>
      <c r="Q166" s="276"/>
      <c r="R166" s="277"/>
    </row>
    <row r="167" spans="1:18" s="5" customFormat="1" ht="17.100000000000001" customHeight="1" x14ac:dyDescent="0.25">
      <c r="A167" s="141"/>
      <c r="B167" s="142"/>
      <c r="C167" s="143" t="s">
        <v>53</v>
      </c>
      <c r="D167" s="144" t="s">
        <v>54</v>
      </c>
      <c r="E167" s="89" t="s">
        <v>2</v>
      </c>
      <c r="F167" s="90" t="s">
        <v>75</v>
      </c>
      <c r="G167" s="108">
        <v>0</v>
      </c>
      <c r="H167" s="105"/>
      <c r="I167" s="132"/>
      <c r="J167" s="132">
        <v>0</v>
      </c>
      <c r="K167" s="105"/>
      <c r="L167" s="507"/>
      <c r="M167" s="491"/>
      <c r="N167" s="491"/>
      <c r="O167" s="491"/>
      <c r="P167" s="432"/>
      <c r="Q167" s="432"/>
      <c r="R167" s="429"/>
    </row>
    <row r="168" spans="1:18" s="5" customFormat="1" ht="17.100000000000001" customHeight="1" x14ac:dyDescent="0.25">
      <c r="A168" s="141"/>
      <c r="B168" s="142"/>
      <c r="C168" s="106" t="s">
        <v>53</v>
      </c>
      <c r="D168" s="107" t="s">
        <v>54</v>
      </c>
      <c r="E168" s="35" t="s">
        <v>2</v>
      </c>
      <c r="F168" s="78" t="s">
        <v>3</v>
      </c>
      <c r="G168" s="112">
        <v>0</v>
      </c>
      <c r="H168" s="105"/>
      <c r="I168" s="132">
        <v>0</v>
      </c>
      <c r="J168" s="132"/>
      <c r="K168" s="105"/>
      <c r="L168" s="507"/>
      <c r="M168" s="491"/>
      <c r="N168" s="491"/>
      <c r="O168" s="491"/>
      <c r="P168" s="432"/>
      <c r="Q168" s="432"/>
      <c r="R168" s="429"/>
    </row>
    <row r="169" spans="1:18" s="5" customFormat="1" ht="17.100000000000001" customHeight="1" x14ac:dyDescent="0.25">
      <c r="A169" s="141"/>
      <c r="B169" s="142"/>
      <c r="C169" s="106" t="s">
        <v>53</v>
      </c>
      <c r="D169" s="107" t="s">
        <v>54</v>
      </c>
      <c r="E169" s="35" t="s">
        <v>4</v>
      </c>
      <c r="F169" s="78" t="s">
        <v>75</v>
      </c>
      <c r="G169" s="112">
        <v>2</v>
      </c>
      <c r="H169" s="105"/>
      <c r="I169" s="132"/>
      <c r="J169" s="132">
        <v>1</v>
      </c>
      <c r="K169" s="105"/>
      <c r="L169" s="507"/>
      <c r="M169" s="491"/>
      <c r="N169" s="491"/>
      <c r="O169" s="491"/>
      <c r="P169" s="432"/>
      <c r="Q169" s="432"/>
      <c r="R169" s="429"/>
    </row>
    <row r="170" spans="1:18" s="5" customFormat="1" ht="17.100000000000001" customHeight="1" x14ac:dyDescent="0.25">
      <c r="A170" s="141"/>
      <c r="B170" s="142"/>
      <c r="C170" s="106" t="s">
        <v>53</v>
      </c>
      <c r="D170" s="107" t="s">
        <v>54</v>
      </c>
      <c r="E170" s="35" t="s">
        <v>4</v>
      </c>
      <c r="F170" s="78" t="s">
        <v>3</v>
      </c>
      <c r="G170" s="112">
        <v>3</v>
      </c>
      <c r="H170" s="105"/>
      <c r="I170" s="132">
        <v>1</v>
      </c>
      <c r="J170" s="132"/>
      <c r="K170" s="105"/>
      <c r="L170" s="507"/>
      <c r="M170" s="491"/>
      <c r="N170" s="491"/>
      <c r="O170" s="491"/>
      <c r="P170" s="432"/>
      <c r="Q170" s="432"/>
      <c r="R170" s="429"/>
    </row>
    <row r="171" spans="1:18" s="5" customFormat="1" ht="17.100000000000001" customHeight="1" x14ac:dyDescent="0.25">
      <c r="A171" s="141"/>
      <c r="B171" s="142"/>
      <c r="C171" s="106" t="s">
        <v>53</v>
      </c>
      <c r="D171" s="107" t="s">
        <v>54</v>
      </c>
      <c r="E171" s="35" t="s">
        <v>6</v>
      </c>
      <c r="F171" s="78" t="s">
        <v>75</v>
      </c>
      <c r="G171" s="112">
        <v>0</v>
      </c>
      <c r="H171" s="111">
        <f>SUM(G167:G176)</f>
        <v>12</v>
      </c>
      <c r="I171" s="132"/>
      <c r="J171" s="132">
        <v>0</v>
      </c>
      <c r="K171" s="105" t="s">
        <v>124</v>
      </c>
      <c r="L171" s="507" t="s">
        <v>276</v>
      </c>
      <c r="M171" s="555" t="s">
        <v>303</v>
      </c>
      <c r="N171" s="491">
        <v>2243028992</v>
      </c>
      <c r="O171" s="491" t="s">
        <v>231</v>
      </c>
      <c r="P171" s="432"/>
      <c r="Q171" s="432"/>
      <c r="R171" s="429"/>
    </row>
    <row r="172" spans="1:18" s="5" customFormat="1" ht="17.100000000000001" customHeight="1" x14ac:dyDescent="0.25">
      <c r="A172" s="141"/>
      <c r="B172" s="142"/>
      <c r="C172" s="106" t="s">
        <v>53</v>
      </c>
      <c r="D172" s="107" t="s">
        <v>54</v>
      </c>
      <c r="E172" s="35" t="s">
        <v>6</v>
      </c>
      <c r="F172" s="78" t="s">
        <v>3</v>
      </c>
      <c r="G172" s="112">
        <v>5</v>
      </c>
      <c r="H172" s="105"/>
      <c r="I172" s="132">
        <v>1</v>
      </c>
      <c r="J172" s="132"/>
      <c r="K172" s="105"/>
      <c r="L172" s="507"/>
      <c r="M172" s="550"/>
      <c r="N172" s="491"/>
      <c r="O172" s="491"/>
      <c r="P172" s="432"/>
      <c r="Q172" s="432"/>
      <c r="R172" s="429"/>
    </row>
    <row r="173" spans="1:18" s="5" customFormat="1" ht="17.100000000000001" customHeight="1" x14ac:dyDescent="0.25">
      <c r="A173" s="141"/>
      <c r="B173" s="142"/>
      <c r="C173" s="106" t="s">
        <v>53</v>
      </c>
      <c r="D173" s="107" t="s">
        <v>54</v>
      </c>
      <c r="E173" s="35" t="s">
        <v>9</v>
      </c>
      <c r="F173" s="78" t="s">
        <v>75</v>
      </c>
      <c r="G173" s="112">
        <v>1</v>
      </c>
      <c r="H173" s="142"/>
      <c r="I173" s="330"/>
      <c r="J173" s="330" t="s">
        <v>199</v>
      </c>
      <c r="K173" s="142"/>
      <c r="L173" s="342"/>
      <c r="M173" s="332"/>
      <c r="N173" s="332"/>
      <c r="O173" s="332"/>
      <c r="P173" s="333"/>
      <c r="Q173" s="333"/>
      <c r="R173" s="355"/>
    </row>
    <row r="174" spans="1:18" s="5" customFormat="1" ht="17.100000000000001" customHeight="1" x14ac:dyDescent="0.25">
      <c r="A174" s="141"/>
      <c r="B174" s="142"/>
      <c r="C174" s="106" t="s">
        <v>53</v>
      </c>
      <c r="D174" s="107" t="s">
        <v>54</v>
      </c>
      <c r="E174" s="35" t="s">
        <v>9</v>
      </c>
      <c r="F174" s="78" t="s">
        <v>3</v>
      </c>
      <c r="G174" s="112">
        <v>1</v>
      </c>
      <c r="H174" s="347"/>
      <c r="I174" s="330" t="s">
        <v>199</v>
      </c>
      <c r="J174" s="330"/>
      <c r="K174" s="142"/>
      <c r="L174" s="342"/>
      <c r="M174" s="332"/>
      <c r="N174" s="332"/>
      <c r="O174" s="332"/>
      <c r="P174" s="333"/>
      <c r="Q174" s="333"/>
      <c r="R174" s="355"/>
    </row>
    <row r="175" spans="1:18" s="5" customFormat="1" ht="17.100000000000001" customHeight="1" x14ac:dyDescent="0.25">
      <c r="A175" s="141"/>
      <c r="B175" s="142"/>
      <c r="C175" s="106" t="s">
        <v>53</v>
      </c>
      <c r="D175" s="107" t="s">
        <v>54</v>
      </c>
      <c r="E175" s="35" t="s">
        <v>7</v>
      </c>
      <c r="F175" s="78" t="s">
        <v>75</v>
      </c>
      <c r="G175" s="112">
        <v>0</v>
      </c>
      <c r="H175" s="142"/>
      <c r="I175" s="330"/>
      <c r="J175" s="363">
        <v>0</v>
      </c>
      <c r="K175" s="142"/>
      <c r="L175" s="342"/>
      <c r="M175" s="332"/>
      <c r="N175" s="332"/>
      <c r="O175" s="332"/>
      <c r="P175" s="333"/>
      <c r="Q175" s="333"/>
      <c r="R175" s="355"/>
    </row>
    <row r="176" spans="1:18" s="5" customFormat="1" ht="17.100000000000001" customHeight="1" thickBot="1" x14ac:dyDescent="0.3">
      <c r="A176" s="145"/>
      <c r="B176" s="146"/>
      <c r="C176" s="147" t="s">
        <v>53</v>
      </c>
      <c r="D176" s="148" t="s">
        <v>54</v>
      </c>
      <c r="E176" s="85" t="s">
        <v>7</v>
      </c>
      <c r="F176" s="86" t="s">
        <v>3</v>
      </c>
      <c r="G176" s="149">
        <v>0</v>
      </c>
      <c r="H176" s="146"/>
      <c r="I176" s="364">
        <v>0</v>
      </c>
      <c r="J176" s="334"/>
      <c r="K176" s="146"/>
      <c r="L176" s="365"/>
      <c r="M176" s="335"/>
      <c r="N176" s="335"/>
      <c r="O176" s="335"/>
      <c r="P176" s="336"/>
      <c r="Q176" s="336"/>
      <c r="R176" s="366"/>
    </row>
    <row r="177" spans="1:18" s="4" customFormat="1" ht="17.100000000000001" customHeight="1" thickTop="1" x14ac:dyDescent="0.25">
      <c r="A177" s="21"/>
      <c r="B177" s="22"/>
      <c r="C177" s="94" t="s">
        <v>24</v>
      </c>
      <c r="D177" s="72" t="s">
        <v>164</v>
      </c>
      <c r="E177" s="89" t="s">
        <v>2</v>
      </c>
      <c r="F177" s="90" t="s">
        <v>75</v>
      </c>
      <c r="G177" s="74">
        <v>6</v>
      </c>
      <c r="H177" s="22"/>
      <c r="I177" s="60"/>
      <c r="J177" s="60">
        <v>1</v>
      </c>
      <c r="K177" s="22"/>
      <c r="L177" s="309"/>
      <c r="M177" s="310"/>
      <c r="N177" s="310"/>
      <c r="O177" s="311"/>
      <c r="P177" s="292"/>
      <c r="Q177" s="292"/>
      <c r="R177" s="289"/>
    </row>
    <row r="178" spans="1:18" s="4" customFormat="1" ht="17.100000000000001" customHeight="1" x14ac:dyDescent="0.25">
      <c r="A178" s="32"/>
      <c r="B178" s="33"/>
      <c r="C178" s="93" t="s">
        <v>24</v>
      </c>
      <c r="D178" s="77" t="s">
        <v>164</v>
      </c>
      <c r="E178" s="35" t="s">
        <v>2</v>
      </c>
      <c r="F178" s="78" t="s">
        <v>3</v>
      </c>
      <c r="G178" s="91">
        <v>3</v>
      </c>
      <c r="H178" s="33"/>
      <c r="I178" s="64">
        <v>1</v>
      </c>
      <c r="J178" s="64"/>
      <c r="K178" s="33"/>
      <c r="L178" s="500"/>
      <c r="M178" s="490"/>
      <c r="N178" s="490"/>
      <c r="O178" s="302"/>
      <c r="P178" s="469"/>
      <c r="Q178" s="469"/>
      <c r="R178" s="470"/>
    </row>
    <row r="179" spans="1:18" s="4" customFormat="1" ht="17.100000000000001" customHeight="1" x14ac:dyDescent="0.25">
      <c r="A179" s="32"/>
      <c r="B179" s="33"/>
      <c r="C179" s="93" t="s">
        <v>24</v>
      </c>
      <c r="D179" s="77" t="s">
        <v>164</v>
      </c>
      <c r="E179" s="35" t="s">
        <v>4</v>
      </c>
      <c r="F179" s="78" t="s">
        <v>75</v>
      </c>
      <c r="G179" s="91">
        <v>4</v>
      </c>
      <c r="H179" s="33"/>
      <c r="I179" s="64"/>
      <c r="J179" s="64">
        <v>1</v>
      </c>
      <c r="K179" s="33"/>
      <c r="L179" s="500"/>
      <c r="M179" s="490"/>
      <c r="N179" s="490"/>
      <c r="O179" s="302"/>
      <c r="P179" s="469"/>
      <c r="Q179" s="469"/>
      <c r="R179" s="470"/>
    </row>
    <row r="180" spans="1:18" s="4" customFormat="1" ht="17.100000000000001" customHeight="1" x14ac:dyDescent="0.25">
      <c r="A180" s="32"/>
      <c r="B180" s="33"/>
      <c r="C180" s="93" t="s">
        <v>24</v>
      </c>
      <c r="D180" s="77" t="s">
        <v>164</v>
      </c>
      <c r="E180" s="35" t="s">
        <v>4</v>
      </c>
      <c r="F180" s="78" t="s">
        <v>3</v>
      </c>
      <c r="G180" s="91">
        <v>17</v>
      </c>
      <c r="H180" s="33"/>
      <c r="I180" s="64">
        <v>1</v>
      </c>
      <c r="J180" s="64"/>
      <c r="K180" s="33"/>
      <c r="L180" s="500"/>
      <c r="M180" s="490"/>
      <c r="N180" s="490"/>
      <c r="O180" s="302"/>
      <c r="P180" s="469"/>
      <c r="Q180" s="469"/>
      <c r="R180" s="470"/>
    </row>
    <row r="181" spans="1:18" s="4" customFormat="1" ht="17.100000000000001" customHeight="1" x14ac:dyDescent="0.25">
      <c r="A181" s="32"/>
      <c r="B181" s="33" t="s">
        <v>104</v>
      </c>
      <c r="C181" s="93" t="s">
        <v>24</v>
      </c>
      <c r="D181" s="77" t="s">
        <v>164</v>
      </c>
      <c r="E181" s="35" t="s">
        <v>6</v>
      </c>
      <c r="F181" s="78" t="s">
        <v>75</v>
      </c>
      <c r="G181" s="91">
        <v>17</v>
      </c>
      <c r="H181" s="47">
        <f>SUM(G177:G186)</f>
        <v>112</v>
      </c>
      <c r="I181" s="64"/>
      <c r="J181" s="64">
        <v>2</v>
      </c>
      <c r="K181" s="33"/>
      <c r="L181" s="500"/>
      <c r="M181" s="490"/>
      <c r="N181" s="490"/>
      <c r="O181" s="302"/>
      <c r="P181" s="469"/>
      <c r="Q181" s="469"/>
      <c r="R181" s="470"/>
    </row>
    <row r="182" spans="1:18" s="4" customFormat="1" ht="17.100000000000001" customHeight="1" x14ac:dyDescent="0.25">
      <c r="A182" s="32"/>
      <c r="B182" s="33"/>
      <c r="C182" s="93" t="s">
        <v>24</v>
      </c>
      <c r="D182" s="77" t="s">
        <v>164</v>
      </c>
      <c r="E182" s="35" t="s">
        <v>6</v>
      </c>
      <c r="F182" s="78" t="s">
        <v>3</v>
      </c>
      <c r="G182" s="91">
        <v>28</v>
      </c>
      <c r="H182" s="33"/>
      <c r="I182" s="64">
        <v>2</v>
      </c>
      <c r="J182" s="64"/>
      <c r="K182" s="33" t="s">
        <v>125</v>
      </c>
      <c r="L182" s="500" t="s">
        <v>355</v>
      </c>
      <c r="M182" s="490" t="s">
        <v>356</v>
      </c>
      <c r="N182" s="490">
        <v>2721021142</v>
      </c>
      <c r="O182" s="419" t="s">
        <v>354</v>
      </c>
      <c r="P182" s="469"/>
      <c r="Q182" s="469"/>
      <c r="R182" s="470"/>
    </row>
    <row r="183" spans="1:18" s="4" customFormat="1" ht="17.100000000000001" customHeight="1" x14ac:dyDescent="0.25">
      <c r="A183" s="32"/>
      <c r="B183" s="33"/>
      <c r="C183" s="93" t="s">
        <v>24</v>
      </c>
      <c r="D183" s="77" t="s">
        <v>164</v>
      </c>
      <c r="E183" s="35" t="s">
        <v>9</v>
      </c>
      <c r="F183" s="78" t="s">
        <v>75</v>
      </c>
      <c r="G183" s="79">
        <v>1</v>
      </c>
      <c r="H183" s="33"/>
      <c r="I183" s="65"/>
      <c r="J183" s="65">
        <v>1</v>
      </c>
      <c r="K183" s="33"/>
      <c r="L183" s="500"/>
      <c r="M183" s="468"/>
      <c r="N183" s="490"/>
      <c r="O183" s="302"/>
      <c r="P183" s="469"/>
      <c r="Q183" s="469"/>
      <c r="R183" s="470"/>
    </row>
    <row r="184" spans="1:18" s="4" customFormat="1" ht="17.100000000000001" customHeight="1" x14ac:dyDescent="0.25">
      <c r="A184" s="32"/>
      <c r="B184" s="33"/>
      <c r="C184" s="93" t="s">
        <v>24</v>
      </c>
      <c r="D184" s="77" t="s">
        <v>164</v>
      </c>
      <c r="E184" s="35" t="s">
        <v>9</v>
      </c>
      <c r="F184" s="78" t="s">
        <v>3</v>
      </c>
      <c r="G184" s="79">
        <v>4</v>
      </c>
      <c r="H184" s="47"/>
      <c r="I184" s="65">
        <v>1</v>
      </c>
      <c r="J184" s="65"/>
      <c r="K184" s="33"/>
      <c r="L184" s="500"/>
      <c r="M184" s="554"/>
      <c r="N184" s="490"/>
      <c r="O184" s="302"/>
      <c r="P184" s="469"/>
      <c r="Q184" s="469"/>
      <c r="R184" s="470"/>
    </row>
    <row r="185" spans="1:18" s="4" customFormat="1" ht="17.100000000000001" customHeight="1" x14ac:dyDescent="0.25">
      <c r="A185" s="32"/>
      <c r="B185" s="33"/>
      <c r="C185" s="93" t="s">
        <v>24</v>
      </c>
      <c r="D185" s="77" t="s">
        <v>164</v>
      </c>
      <c r="E185" s="35" t="s">
        <v>7</v>
      </c>
      <c r="F185" s="78" t="s">
        <v>75</v>
      </c>
      <c r="G185" s="79">
        <v>11</v>
      </c>
      <c r="H185" s="33"/>
      <c r="I185" s="65"/>
      <c r="J185" s="65">
        <v>1</v>
      </c>
      <c r="K185" s="33"/>
      <c r="L185" s="500"/>
      <c r="M185" s="518"/>
      <c r="N185" s="490"/>
      <c r="O185" s="302"/>
      <c r="P185" s="469"/>
      <c r="Q185" s="469"/>
      <c r="R185" s="470"/>
    </row>
    <row r="186" spans="1:18" s="4" customFormat="1" ht="17.100000000000001" customHeight="1" thickBot="1" x14ac:dyDescent="0.3">
      <c r="A186" s="32" t="s">
        <v>58</v>
      </c>
      <c r="B186" s="53"/>
      <c r="C186" s="95" t="s">
        <v>24</v>
      </c>
      <c r="D186" s="85" t="s">
        <v>164</v>
      </c>
      <c r="E186" s="85" t="s">
        <v>7</v>
      </c>
      <c r="F186" s="86" t="s">
        <v>3</v>
      </c>
      <c r="G186" s="87">
        <v>21</v>
      </c>
      <c r="H186" s="53"/>
      <c r="I186" s="71">
        <v>1</v>
      </c>
      <c r="J186" s="71"/>
      <c r="K186" s="53"/>
      <c r="L186" s="316"/>
      <c r="M186" s="317"/>
      <c r="N186" s="317"/>
      <c r="O186" s="318"/>
      <c r="P186" s="269"/>
      <c r="Q186" s="269"/>
      <c r="R186" s="293"/>
    </row>
    <row r="187" spans="1:18" s="4" customFormat="1" ht="17.100000000000001" customHeight="1" thickTop="1" x14ac:dyDescent="0.25">
      <c r="A187" s="32"/>
      <c r="B187" s="33"/>
      <c r="C187" s="94" t="s">
        <v>25</v>
      </c>
      <c r="D187" s="72" t="s">
        <v>165</v>
      </c>
      <c r="E187" s="89" t="s">
        <v>2</v>
      </c>
      <c r="F187" s="90" t="s">
        <v>75</v>
      </c>
      <c r="G187" s="74">
        <v>1</v>
      </c>
      <c r="H187" s="28"/>
      <c r="I187" s="29"/>
      <c r="J187" s="29">
        <v>1</v>
      </c>
      <c r="K187" s="28"/>
      <c r="L187" s="309"/>
      <c r="M187" s="310"/>
      <c r="N187" s="310"/>
      <c r="O187" s="311"/>
      <c r="P187" s="292"/>
      <c r="Q187" s="292"/>
      <c r="R187" s="289"/>
    </row>
    <row r="188" spans="1:18" s="4" customFormat="1" ht="17.100000000000001" customHeight="1" x14ac:dyDescent="0.25">
      <c r="A188" s="32"/>
      <c r="B188" s="33"/>
      <c r="C188" s="93" t="s">
        <v>25</v>
      </c>
      <c r="D188" s="77" t="s">
        <v>165</v>
      </c>
      <c r="E188" s="35" t="s">
        <v>2</v>
      </c>
      <c r="F188" s="78" t="s">
        <v>3</v>
      </c>
      <c r="G188" s="91">
        <v>3</v>
      </c>
      <c r="H188" s="39"/>
      <c r="I188" s="40">
        <v>1</v>
      </c>
      <c r="J188" s="40"/>
      <c r="K188" s="39"/>
      <c r="L188" s="500"/>
      <c r="M188" s="490"/>
      <c r="N188" s="490"/>
      <c r="O188" s="302"/>
      <c r="P188" s="469"/>
      <c r="Q188" s="469"/>
      <c r="R188" s="470"/>
    </row>
    <row r="189" spans="1:18" s="4" customFormat="1" ht="17.100000000000001" customHeight="1" x14ac:dyDescent="0.25">
      <c r="A189" s="32"/>
      <c r="B189" s="33"/>
      <c r="C189" s="93" t="s">
        <v>25</v>
      </c>
      <c r="D189" s="77" t="s">
        <v>165</v>
      </c>
      <c r="E189" s="35" t="s">
        <v>4</v>
      </c>
      <c r="F189" s="78" t="s">
        <v>75</v>
      </c>
      <c r="G189" s="91">
        <v>22</v>
      </c>
      <c r="H189" s="39"/>
      <c r="I189" s="40"/>
      <c r="J189" s="40">
        <v>2</v>
      </c>
      <c r="K189" s="39"/>
      <c r="L189" s="500"/>
      <c r="M189" s="490"/>
      <c r="N189" s="490"/>
      <c r="O189" s="302"/>
      <c r="P189" s="469"/>
      <c r="Q189" s="469"/>
      <c r="R189" s="470"/>
    </row>
    <row r="190" spans="1:18" s="4" customFormat="1" ht="17.100000000000001" customHeight="1" x14ac:dyDescent="0.25">
      <c r="A190" s="32"/>
      <c r="B190" s="33"/>
      <c r="C190" s="93" t="s">
        <v>25</v>
      </c>
      <c r="D190" s="77" t="s">
        <v>165</v>
      </c>
      <c r="E190" s="35" t="s">
        <v>4</v>
      </c>
      <c r="F190" s="78" t="s">
        <v>3</v>
      </c>
      <c r="G190" s="91">
        <v>47</v>
      </c>
      <c r="H190" s="39"/>
      <c r="I190" s="40">
        <v>3</v>
      </c>
      <c r="J190" s="40"/>
      <c r="K190" s="39"/>
      <c r="L190" s="500"/>
      <c r="M190" s="490"/>
      <c r="N190" s="490"/>
      <c r="O190" s="302"/>
      <c r="P190" s="469"/>
      <c r="Q190" s="469"/>
      <c r="R190" s="470"/>
    </row>
    <row r="191" spans="1:18" s="4" customFormat="1" ht="17.100000000000001" customHeight="1" x14ac:dyDescent="0.25">
      <c r="A191" s="32"/>
      <c r="B191" s="33"/>
      <c r="C191" s="93" t="s">
        <v>25</v>
      </c>
      <c r="D191" s="77" t="s">
        <v>165</v>
      </c>
      <c r="E191" s="35" t="s">
        <v>6</v>
      </c>
      <c r="F191" s="78" t="s">
        <v>75</v>
      </c>
      <c r="G191" s="91">
        <v>26</v>
      </c>
      <c r="H191" s="47">
        <f>SUM(G187:G196)</f>
        <v>220</v>
      </c>
      <c r="I191" s="40"/>
      <c r="J191" s="40">
        <v>3</v>
      </c>
      <c r="K191" s="39"/>
      <c r="L191" s="500"/>
      <c r="M191" s="490"/>
      <c r="N191" s="490"/>
      <c r="O191" s="302"/>
      <c r="P191" s="469"/>
      <c r="Q191" s="469"/>
      <c r="R191" s="470"/>
    </row>
    <row r="192" spans="1:18" s="4" customFormat="1" ht="17.100000000000001" customHeight="1" x14ac:dyDescent="0.25">
      <c r="A192" s="32"/>
      <c r="B192" s="33" t="s">
        <v>105</v>
      </c>
      <c r="C192" s="93" t="s">
        <v>25</v>
      </c>
      <c r="D192" s="77" t="s">
        <v>165</v>
      </c>
      <c r="E192" s="35" t="s">
        <v>6</v>
      </c>
      <c r="F192" s="78" t="s">
        <v>3</v>
      </c>
      <c r="G192" s="91">
        <v>58</v>
      </c>
      <c r="H192" s="39"/>
      <c r="I192" s="40">
        <v>5</v>
      </c>
      <c r="J192" s="40"/>
      <c r="K192" s="39" t="s">
        <v>126</v>
      </c>
      <c r="L192" s="500" t="s">
        <v>277</v>
      </c>
      <c r="M192" s="490" t="s">
        <v>259</v>
      </c>
      <c r="N192" s="490">
        <v>2710225969</v>
      </c>
      <c r="O192" s="312" t="s">
        <v>258</v>
      </c>
      <c r="P192" s="469"/>
      <c r="Q192" s="469"/>
      <c r="R192" s="470"/>
    </row>
    <row r="193" spans="1:18" s="4" customFormat="1" ht="17.100000000000001" customHeight="1" x14ac:dyDescent="0.25">
      <c r="A193" s="32"/>
      <c r="B193" s="33"/>
      <c r="C193" s="93" t="s">
        <v>25</v>
      </c>
      <c r="D193" s="77" t="s">
        <v>165</v>
      </c>
      <c r="E193" s="35" t="s">
        <v>9</v>
      </c>
      <c r="F193" s="78" t="s">
        <v>75</v>
      </c>
      <c r="G193" s="79">
        <v>12</v>
      </c>
      <c r="H193" s="39"/>
      <c r="I193" s="41"/>
      <c r="J193" s="41">
        <v>1</v>
      </c>
      <c r="K193" s="39"/>
      <c r="L193" s="500"/>
      <c r="M193" s="490"/>
      <c r="N193" s="490"/>
      <c r="O193" s="302"/>
      <c r="P193" s="469"/>
      <c r="Q193" s="469"/>
      <c r="R193" s="470"/>
    </row>
    <row r="194" spans="1:18" s="4" customFormat="1" ht="17.100000000000001" customHeight="1" x14ac:dyDescent="0.25">
      <c r="A194" s="32"/>
      <c r="B194" s="33"/>
      <c r="C194" s="93" t="s">
        <v>25</v>
      </c>
      <c r="D194" s="77" t="s">
        <v>165</v>
      </c>
      <c r="E194" s="35" t="s">
        <v>9</v>
      </c>
      <c r="F194" s="78" t="s">
        <v>3</v>
      </c>
      <c r="G194" s="79">
        <v>29</v>
      </c>
      <c r="H194" s="47"/>
      <c r="I194" s="41">
        <v>2</v>
      </c>
      <c r="J194" s="41"/>
      <c r="K194" s="39"/>
      <c r="L194" s="500"/>
      <c r="M194" s="490"/>
      <c r="N194" s="490"/>
      <c r="O194" s="302"/>
      <c r="P194" s="469"/>
      <c r="Q194" s="469"/>
      <c r="R194" s="470"/>
    </row>
    <row r="195" spans="1:18" s="4" customFormat="1" ht="17.100000000000001" customHeight="1" x14ac:dyDescent="0.25">
      <c r="A195" s="32"/>
      <c r="B195" s="33"/>
      <c r="C195" s="93" t="s">
        <v>25</v>
      </c>
      <c r="D195" s="77" t="s">
        <v>165</v>
      </c>
      <c r="E195" s="35" t="s">
        <v>7</v>
      </c>
      <c r="F195" s="78" t="s">
        <v>75</v>
      </c>
      <c r="G195" s="79">
        <v>6</v>
      </c>
      <c r="H195" s="39"/>
      <c r="I195" s="41"/>
      <c r="J195" s="41">
        <v>1</v>
      </c>
      <c r="K195" s="39"/>
      <c r="L195" s="500"/>
      <c r="M195" s="490"/>
      <c r="N195" s="490"/>
      <c r="O195" s="302"/>
      <c r="P195" s="469"/>
      <c r="Q195" s="469"/>
      <c r="R195" s="470"/>
    </row>
    <row r="196" spans="1:18" s="4" customFormat="1" ht="17.100000000000001" customHeight="1" thickBot="1" x14ac:dyDescent="0.3">
      <c r="A196" s="66"/>
      <c r="B196" s="53"/>
      <c r="C196" s="95" t="s">
        <v>25</v>
      </c>
      <c r="D196" s="85" t="s">
        <v>165</v>
      </c>
      <c r="E196" s="85" t="s">
        <v>7</v>
      </c>
      <c r="F196" s="86" t="s">
        <v>3</v>
      </c>
      <c r="G196" s="87">
        <v>16</v>
      </c>
      <c r="H196" s="39"/>
      <c r="I196" s="96">
        <v>1</v>
      </c>
      <c r="J196" s="96"/>
      <c r="K196" s="39"/>
      <c r="L196" s="500"/>
      <c r="M196" s="490"/>
      <c r="N196" s="490"/>
      <c r="O196" s="302"/>
      <c r="P196" s="469"/>
      <c r="Q196" s="469"/>
      <c r="R196" s="470"/>
    </row>
    <row r="197" spans="1:18" s="287" customFormat="1" ht="17.100000000000001" customHeight="1" thickTop="1" x14ac:dyDescent="0.25">
      <c r="A197" s="104"/>
      <c r="B197" s="105"/>
      <c r="C197" s="99" t="s">
        <v>23</v>
      </c>
      <c r="D197" s="100" t="s">
        <v>166</v>
      </c>
      <c r="E197" s="398" t="s">
        <v>2</v>
      </c>
      <c r="F197" s="399" t="s">
        <v>75</v>
      </c>
      <c r="G197" s="400">
        <v>1</v>
      </c>
      <c r="H197" s="401"/>
      <c r="I197" s="402"/>
      <c r="J197" s="402">
        <v>1</v>
      </c>
      <c r="K197" s="102"/>
      <c r="L197" s="367"/>
      <c r="M197" s="343"/>
      <c r="N197" s="343"/>
      <c r="O197" s="311"/>
      <c r="P197" s="421"/>
      <c r="Q197" s="421"/>
      <c r="R197" s="422"/>
    </row>
    <row r="198" spans="1:18" s="287" customFormat="1" ht="17.100000000000001" customHeight="1" x14ac:dyDescent="0.25">
      <c r="A198" s="104"/>
      <c r="B198" s="105"/>
      <c r="C198" s="106" t="s">
        <v>23</v>
      </c>
      <c r="D198" s="107" t="s">
        <v>166</v>
      </c>
      <c r="E198" s="77" t="s">
        <v>2</v>
      </c>
      <c r="F198" s="78" t="s">
        <v>3</v>
      </c>
      <c r="G198" s="79">
        <v>15</v>
      </c>
      <c r="H198" s="109"/>
      <c r="I198" s="113">
        <v>1</v>
      </c>
      <c r="J198" s="113"/>
      <c r="K198" s="109"/>
      <c r="L198" s="507"/>
      <c r="M198" s="491"/>
      <c r="N198" s="491"/>
      <c r="O198" s="302"/>
      <c r="P198" s="432"/>
      <c r="Q198" s="432"/>
      <c r="R198" s="429"/>
    </row>
    <row r="199" spans="1:18" s="287" customFormat="1" ht="17.100000000000001" customHeight="1" x14ac:dyDescent="0.25">
      <c r="A199" s="104"/>
      <c r="B199" s="105"/>
      <c r="C199" s="106" t="s">
        <v>23</v>
      </c>
      <c r="D199" s="107" t="s">
        <v>166</v>
      </c>
      <c r="E199" s="77" t="s">
        <v>2</v>
      </c>
      <c r="F199" s="78" t="s">
        <v>5</v>
      </c>
      <c r="G199" s="79">
        <v>14</v>
      </c>
      <c r="H199" s="109"/>
      <c r="I199" s="113"/>
      <c r="J199" s="113">
        <v>1</v>
      </c>
      <c r="K199" s="109"/>
      <c r="L199" s="507"/>
      <c r="M199" s="491"/>
      <c r="N199" s="491"/>
      <c r="O199" s="302"/>
      <c r="P199" s="432"/>
      <c r="Q199" s="432"/>
      <c r="R199" s="429"/>
    </row>
    <row r="200" spans="1:18" s="287" customFormat="1" ht="17.100000000000001" customHeight="1" x14ac:dyDescent="0.25">
      <c r="A200" s="104"/>
      <c r="B200" s="105"/>
      <c r="C200" s="143" t="s">
        <v>23</v>
      </c>
      <c r="D200" s="144" t="s">
        <v>166</v>
      </c>
      <c r="E200" s="35" t="s">
        <v>6</v>
      </c>
      <c r="F200" s="78" t="s">
        <v>75</v>
      </c>
      <c r="G200" s="79">
        <v>57</v>
      </c>
      <c r="H200" s="111">
        <f>SUM(G197:G204)</f>
        <v>241</v>
      </c>
      <c r="I200" s="113"/>
      <c r="J200" s="113">
        <v>5</v>
      </c>
      <c r="K200" s="109" t="s">
        <v>326</v>
      </c>
      <c r="L200" s="507" t="s">
        <v>328</v>
      </c>
      <c r="M200" s="491" t="s">
        <v>329</v>
      </c>
      <c r="N200" s="515">
        <v>2610432865</v>
      </c>
      <c r="O200" s="356" t="s">
        <v>330</v>
      </c>
      <c r="P200" s="432"/>
      <c r="Q200" s="432"/>
      <c r="R200" s="429"/>
    </row>
    <row r="201" spans="1:18" s="287" customFormat="1" ht="17.100000000000001" customHeight="1" x14ac:dyDescent="0.25">
      <c r="A201" s="104"/>
      <c r="B201" s="105"/>
      <c r="C201" s="106" t="s">
        <v>23</v>
      </c>
      <c r="D201" s="107" t="s">
        <v>166</v>
      </c>
      <c r="E201" s="35" t="s">
        <v>6</v>
      </c>
      <c r="F201" s="78" t="s">
        <v>3</v>
      </c>
      <c r="G201" s="79">
        <v>76</v>
      </c>
      <c r="H201" s="111"/>
      <c r="I201" s="113">
        <v>6</v>
      </c>
      <c r="J201" s="113"/>
      <c r="K201" s="109"/>
      <c r="L201" s="507"/>
      <c r="M201" s="491" t="s">
        <v>331</v>
      </c>
      <c r="N201" s="491"/>
      <c r="O201" s="302"/>
      <c r="P201" s="432"/>
      <c r="Q201" s="432"/>
      <c r="R201" s="429"/>
    </row>
    <row r="202" spans="1:18" s="287" customFormat="1" ht="17.100000000000001" customHeight="1" x14ac:dyDescent="0.25">
      <c r="A202" s="104"/>
      <c r="B202" s="105"/>
      <c r="C202" s="106" t="s">
        <v>23</v>
      </c>
      <c r="D202" s="107" t="s">
        <v>166</v>
      </c>
      <c r="E202" s="35" t="s">
        <v>6</v>
      </c>
      <c r="F202" s="78" t="s">
        <v>5</v>
      </c>
      <c r="G202" s="79">
        <v>3</v>
      </c>
      <c r="H202" s="109"/>
      <c r="I202" s="113"/>
      <c r="J202" s="113">
        <v>1</v>
      </c>
      <c r="K202" s="109"/>
      <c r="L202" s="507"/>
      <c r="M202" s="491"/>
      <c r="N202" s="491"/>
      <c r="O202" s="302"/>
      <c r="P202" s="432"/>
      <c r="Q202" s="432"/>
      <c r="R202" s="429"/>
    </row>
    <row r="203" spans="1:18" s="287" customFormat="1" ht="17.100000000000001" customHeight="1" x14ac:dyDescent="0.25">
      <c r="A203" s="104"/>
      <c r="B203" s="105" t="s">
        <v>98</v>
      </c>
      <c r="C203" s="106" t="s">
        <v>23</v>
      </c>
      <c r="D203" s="107" t="s">
        <v>166</v>
      </c>
      <c r="E203" s="107" t="s">
        <v>7</v>
      </c>
      <c r="F203" s="78" t="s">
        <v>75</v>
      </c>
      <c r="G203" s="79">
        <v>13</v>
      </c>
      <c r="H203" s="109"/>
      <c r="I203" s="113"/>
      <c r="J203" s="113">
        <v>1</v>
      </c>
      <c r="K203" s="109"/>
      <c r="L203" s="507"/>
      <c r="M203" s="491"/>
      <c r="N203" s="491"/>
      <c r="O203" s="302"/>
      <c r="P203" s="432"/>
      <c r="Q203" s="432"/>
      <c r="R203" s="429"/>
    </row>
    <row r="204" spans="1:18" s="287" customFormat="1" ht="17.100000000000001" customHeight="1" thickBot="1" x14ac:dyDescent="0.3">
      <c r="A204" s="104"/>
      <c r="B204" s="105"/>
      <c r="C204" s="106" t="s">
        <v>23</v>
      </c>
      <c r="D204" s="107" t="s">
        <v>166</v>
      </c>
      <c r="E204" s="80" t="s">
        <v>7</v>
      </c>
      <c r="F204" s="82" t="s">
        <v>3</v>
      </c>
      <c r="G204" s="83">
        <v>62</v>
      </c>
      <c r="H204" s="109"/>
      <c r="I204" s="152">
        <v>4</v>
      </c>
      <c r="J204" s="152"/>
      <c r="K204" s="109"/>
      <c r="L204" s="507"/>
      <c r="M204" s="491"/>
      <c r="N204" s="491"/>
      <c r="O204" s="302"/>
      <c r="P204" s="432"/>
      <c r="Q204" s="432"/>
      <c r="R204" s="429"/>
    </row>
    <row r="205" spans="1:18" s="287" customFormat="1" ht="17.100000000000001" customHeight="1" x14ac:dyDescent="0.25">
      <c r="A205" s="104"/>
      <c r="B205" s="105"/>
      <c r="C205" s="106" t="s">
        <v>23</v>
      </c>
      <c r="D205" s="107" t="s">
        <v>166</v>
      </c>
      <c r="E205" s="215" t="s">
        <v>4</v>
      </c>
      <c r="F205" s="203" t="s">
        <v>75</v>
      </c>
      <c r="G205" s="204">
        <v>30</v>
      </c>
      <c r="H205" s="403"/>
      <c r="I205" s="404"/>
      <c r="J205" s="404">
        <v>2</v>
      </c>
      <c r="K205" s="405"/>
      <c r="L205" s="406"/>
      <c r="M205" s="407"/>
      <c r="N205" s="407"/>
      <c r="O205" s="372"/>
      <c r="P205" s="408"/>
      <c r="Q205" s="408"/>
      <c r="R205" s="409"/>
    </row>
    <row r="206" spans="1:18" s="287" customFormat="1" ht="17.100000000000001" customHeight="1" x14ac:dyDescent="0.25">
      <c r="A206" s="104"/>
      <c r="B206" s="105"/>
      <c r="C206" s="106" t="s">
        <v>23</v>
      </c>
      <c r="D206" s="107" t="s">
        <v>166</v>
      </c>
      <c r="E206" s="35" t="s">
        <v>4</v>
      </c>
      <c r="F206" s="78" t="s">
        <v>3</v>
      </c>
      <c r="G206" s="79">
        <v>64</v>
      </c>
      <c r="H206" s="111">
        <f>SUM(G205:G209)</f>
        <v>169</v>
      </c>
      <c r="I206" s="113">
        <v>4</v>
      </c>
      <c r="J206" s="113"/>
      <c r="K206" s="109" t="s">
        <v>327</v>
      </c>
      <c r="L206" s="507" t="s">
        <v>335</v>
      </c>
      <c r="M206" s="491" t="s">
        <v>332</v>
      </c>
      <c r="N206" s="491">
        <v>2610322190</v>
      </c>
      <c r="O206" s="356" t="s">
        <v>333</v>
      </c>
      <c r="P206" s="432"/>
      <c r="Q206" s="432"/>
      <c r="R206" s="429"/>
    </row>
    <row r="207" spans="1:18" s="287" customFormat="1" ht="17.100000000000001" customHeight="1" x14ac:dyDescent="0.25">
      <c r="A207" s="104" t="s">
        <v>57</v>
      </c>
      <c r="B207" s="105"/>
      <c r="C207" s="122" t="s">
        <v>23</v>
      </c>
      <c r="D207" s="123" t="s">
        <v>166</v>
      </c>
      <c r="E207" s="35" t="s">
        <v>4</v>
      </c>
      <c r="F207" s="78" t="s">
        <v>5</v>
      </c>
      <c r="G207" s="79">
        <v>17</v>
      </c>
      <c r="H207" s="111"/>
      <c r="I207" s="113"/>
      <c r="J207" s="113">
        <v>2</v>
      </c>
      <c r="K207" s="109"/>
      <c r="L207" s="507"/>
      <c r="M207" s="491" t="s">
        <v>334</v>
      </c>
      <c r="N207" s="491">
        <v>2610316875</v>
      </c>
      <c r="O207" s="302"/>
      <c r="P207" s="432"/>
      <c r="Q207" s="432"/>
      <c r="R207" s="429"/>
    </row>
    <row r="208" spans="1:18" s="287" customFormat="1" ht="17.100000000000001" customHeight="1" x14ac:dyDescent="0.25">
      <c r="A208" s="104"/>
      <c r="B208" s="105"/>
      <c r="C208" s="106" t="s">
        <v>23</v>
      </c>
      <c r="D208" s="107" t="s">
        <v>166</v>
      </c>
      <c r="E208" s="107" t="s">
        <v>9</v>
      </c>
      <c r="F208" s="78" t="s">
        <v>75</v>
      </c>
      <c r="G208" s="79">
        <v>1</v>
      </c>
      <c r="H208" s="109"/>
      <c r="I208" s="113"/>
      <c r="J208" s="113">
        <v>1</v>
      </c>
      <c r="K208" s="109"/>
      <c r="L208" s="507"/>
      <c r="M208" s="491"/>
      <c r="N208" s="491"/>
      <c r="O208" s="302"/>
      <c r="P208" s="432"/>
      <c r="Q208" s="432"/>
      <c r="R208" s="429"/>
    </row>
    <row r="209" spans="1:18" s="287" customFormat="1" ht="17.100000000000001" customHeight="1" thickBot="1" x14ac:dyDescent="0.3">
      <c r="A209" s="104"/>
      <c r="B209" s="153"/>
      <c r="C209" s="147" t="s">
        <v>23</v>
      </c>
      <c r="D209" s="148" t="s">
        <v>166</v>
      </c>
      <c r="E209" s="148" t="s">
        <v>9</v>
      </c>
      <c r="F209" s="86" t="s">
        <v>3</v>
      </c>
      <c r="G209" s="87">
        <v>57</v>
      </c>
      <c r="H209" s="154"/>
      <c r="I209" s="155">
        <v>4</v>
      </c>
      <c r="J209" s="155"/>
      <c r="K209" s="154"/>
      <c r="L209" s="410"/>
      <c r="M209" s="411"/>
      <c r="N209" s="411"/>
      <c r="O209" s="412"/>
      <c r="P209" s="430"/>
      <c r="Q209" s="430"/>
      <c r="R209" s="431"/>
    </row>
    <row r="210" spans="1:18" s="287" customFormat="1" ht="17.100000000000001" customHeight="1" thickTop="1" x14ac:dyDescent="0.25">
      <c r="A210" s="104"/>
      <c r="B210" s="105"/>
      <c r="C210" s="99" t="s">
        <v>26</v>
      </c>
      <c r="D210" s="156" t="s">
        <v>167</v>
      </c>
      <c r="E210" s="89" t="s">
        <v>2</v>
      </c>
      <c r="F210" s="90" t="s">
        <v>75</v>
      </c>
      <c r="G210" s="158">
        <v>0</v>
      </c>
      <c r="H210" s="109"/>
      <c r="I210" s="110"/>
      <c r="J210" s="110">
        <v>0</v>
      </c>
      <c r="K210" s="109"/>
      <c r="L210" s="507"/>
      <c r="M210" s="491"/>
      <c r="N210" s="491"/>
      <c r="O210" s="302"/>
      <c r="P210" s="432"/>
      <c r="Q210" s="432"/>
      <c r="R210" s="429"/>
    </row>
    <row r="211" spans="1:18" s="287" customFormat="1" ht="17.100000000000001" customHeight="1" x14ac:dyDescent="0.25">
      <c r="A211" s="104"/>
      <c r="B211" s="105"/>
      <c r="C211" s="106" t="s">
        <v>26</v>
      </c>
      <c r="D211" s="157" t="s">
        <v>167</v>
      </c>
      <c r="E211" s="35" t="s">
        <v>2</v>
      </c>
      <c r="F211" s="78" t="s">
        <v>3</v>
      </c>
      <c r="G211" s="158">
        <v>3</v>
      </c>
      <c r="H211" s="109"/>
      <c r="I211" s="110">
        <v>1</v>
      </c>
      <c r="J211" s="110"/>
      <c r="K211" s="109"/>
      <c r="L211" s="507"/>
      <c r="M211" s="491"/>
      <c r="N211" s="491"/>
      <c r="O211" s="302"/>
      <c r="P211" s="432"/>
      <c r="Q211" s="432"/>
      <c r="R211" s="429"/>
    </row>
    <row r="212" spans="1:18" s="287" customFormat="1" ht="17.100000000000001" customHeight="1" x14ac:dyDescent="0.25">
      <c r="A212" s="104"/>
      <c r="B212" s="105"/>
      <c r="C212" s="106" t="s">
        <v>26</v>
      </c>
      <c r="D212" s="157" t="s">
        <v>167</v>
      </c>
      <c r="E212" s="35" t="s">
        <v>4</v>
      </c>
      <c r="F212" s="78" t="s">
        <v>75</v>
      </c>
      <c r="G212" s="158">
        <v>16</v>
      </c>
      <c r="H212" s="109"/>
      <c r="I212" s="110"/>
      <c r="J212" s="110">
        <v>2</v>
      </c>
      <c r="K212" s="109"/>
      <c r="L212" s="495"/>
      <c r="M212" s="467"/>
      <c r="N212" s="467"/>
      <c r="O212" s="467"/>
      <c r="P212" s="432"/>
      <c r="Q212" s="432"/>
      <c r="R212" s="429"/>
    </row>
    <row r="213" spans="1:18" s="287" customFormat="1" ht="17.100000000000001" customHeight="1" x14ac:dyDescent="0.25">
      <c r="A213" s="104"/>
      <c r="B213" s="105"/>
      <c r="C213" s="106" t="s">
        <v>26</v>
      </c>
      <c r="D213" s="157" t="s">
        <v>167</v>
      </c>
      <c r="E213" s="35" t="s">
        <v>4</v>
      </c>
      <c r="F213" s="78" t="s">
        <v>3</v>
      </c>
      <c r="G213" s="158">
        <v>23</v>
      </c>
      <c r="H213" s="109"/>
      <c r="I213" s="110">
        <v>2</v>
      </c>
      <c r="J213" s="110"/>
      <c r="K213" s="109"/>
      <c r="L213" s="370"/>
      <c r="M213" s="357"/>
      <c r="N213" s="357"/>
      <c r="O213" s="357"/>
      <c r="P213" s="432"/>
      <c r="Q213" s="432"/>
      <c r="R213" s="429"/>
    </row>
    <row r="214" spans="1:18" s="287" customFormat="1" ht="17.100000000000001" customHeight="1" x14ac:dyDescent="0.25">
      <c r="A214" s="104"/>
      <c r="B214" s="105"/>
      <c r="C214" s="106" t="s">
        <v>26</v>
      </c>
      <c r="D214" s="157" t="s">
        <v>167</v>
      </c>
      <c r="E214" s="35" t="s">
        <v>6</v>
      </c>
      <c r="F214" s="78" t="s">
        <v>75</v>
      </c>
      <c r="G214" s="158">
        <v>32</v>
      </c>
      <c r="H214" s="111">
        <f>SUM(G210:G219)</f>
        <v>144</v>
      </c>
      <c r="I214" s="110"/>
      <c r="J214" s="110">
        <v>3</v>
      </c>
      <c r="K214" s="109" t="s">
        <v>127</v>
      </c>
      <c r="L214" s="495" t="s">
        <v>278</v>
      </c>
      <c r="M214" s="517" t="s">
        <v>304</v>
      </c>
      <c r="N214" s="517" t="s">
        <v>256</v>
      </c>
      <c r="O214" s="467" t="s">
        <v>257</v>
      </c>
      <c r="P214" s="432"/>
      <c r="Q214" s="432"/>
      <c r="R214" s="429"/>
    </row>
    <row r="215" spans="1:18" s="287" customFormat="1" ht="17.100000000000001" customHeight="1" x14ac:dyDescent="0.25">
      <c r="A215" s="104"/>
      <c r="B215" s="105" t="s">
        <v>168</v>
      </c>
      <c r="C215" s="106" t="s">
        <v>26</v>
      </c>
      <c r="D215" s="157" t="s">
        <v>167</v>
      </c>
      <c r="E215" s="35" t="s">
        <v>6</v>
      </c>
      <c r="F215" s="78" t="s">
        <v>3</v>
      </c>
      <c r="G215" s="158">
        <v>35</v>
      </c>
      <c r="H215" s="109"/>
      <c r="I215" s="110">
        <v>3</v>
      </c>
      <c r="J215" s="110"/>
      <c r="K215" s="109"/>
      <c r="L215" s="507"/>
      <c r="M215" s="550"/>
      <c r="N215" s="550"/>
      <c r="O215" s="302"/>
      <c r="P215" s="432"/>
      <c r="Q215" s="432"/>
      <c r="R215" s="429"/>
    </row>
    <row r="216" spans="1:18" s="287" customFormat="1" ht="17.100000000000001" customHeight="1" x14ac:dyDescent="0.25">
      <c r="A216" s="104"/>
      <c r="B216" s="105"/>
      <c r="C216" s="106" t="s">
        <v>26</v>
      </c>
      <c r="D216" s="157" t="s">
        <v>167</v>
      </c>
      <c r="E216" s="35" t="s">
        <v>9</v>
      </c>
      <c r="F216" s="78" t="s">
        <v>75</v>
      </c>
      <c r="G216" s="159">
        <v>7</v>
      </c>
      <c r="H216" s="109"/>
      <c r="I216" s="113"/>
      <c r="J216" s="113">
        <v>1</v>
      </c>
      <c r="K216" s="109"/>
      <c r="L216" s="507"/>
      <c r="M216" s="491"/>
      <c r="N216" s="491"/>
      <c r="O216" s="302"/>
      <c r="P216" s="432"/>
      <c r="Q216" s="432"/>
      <c r="R216" s="429"/>
    </row>
    <row r="217" spans="1:18" s="287" customFormat="1" ht="17.100000000000001" customHeight="1" x14ac:dyDescent="0.25">
      <c r="A217" s="104"/>
      <c r="B217" s="105"/>
      <c r="C217" s="106" t="s">
        <v>26</v>
      </c>
      <c r="D217" s="157" t="s">
        <v>167</v>
      </c>
      <c r="E217" s="35" t="s">
        <v>9</v>
      </c>
      <c r="F217" s="78" t="s">
        <v>3</v>
      </c>
      <c r="G217" s="159">
        <v>10</v>
      </c>
      <c r="H217" s="111"/>
      <c r="I217" s="113">
        <v>1</v>
      </c>
      <c r="J217" s="113"/>
      <c r="K217" s="109"/>
      <c r="L217" s="507"/>
      <c r="M217" s="491"/>
      <c r="N217" s="491"/>
      <c r="O217" s="302"/>
      <c r="P217" s="432"/>
      <c r="Q217" s="432"/>
      <c r="R217" s="429"/>
    </row>
    <row r="218" spans="1:18" s="287" customFormat="1" ht="17.100000000000001" customHeight="1" x14ac:dyDescent="0.25">
      <c r="A218" s="104"/>
      <c r="B218" s="105"/>
      <c r="C218" s="106" t="s">
        <v>26</v>
      </c>
      <c r="D218" s="157" t="s">
        <v>167</v>
      </c>
      <c r="E218" s="35" t="s">
        <v>7</v>
      </c>
      <c r="F218" s="78" t="s">
        <v>75</v>
      </c>
      <c r="G218" s="159">
        <v>4</v>
      </c>
      <c r="H218" s="109"/>
      <c r="I218" s="113"/>
      <c r="J218" s="113">
        <v>1</v>
      </c>
      <c r="K218" s="109"/>
      <c r="L218" s="507"/>
      <c r="M218" s="491"/>
      <c r="N218" s="491"/>
      <c r="O218" s="302"/>
      <c r="P218" s="432"/>
      <c r="Q218" s="432"/>
      <c r="R218" s="429"/>
    </row>
    <row r="219" spans="1:18" s="287" customFormat="1" ht="17.100000000000001" customHeight="1" thickBot="1" x14ac:dyDescent="0.3">
      <c r="A219" s="104"/>
      <c r="B219" s="105"/>
      <c r="C219" s="122" t="s">
        <v>26</v>
      </c>
      <c r="D219" s="123" t="s">
        <v>167</v>
      </c>
      <c r="E219" s="80" t="s">
        <v>7</v>
      </c>
      <c r="F219" s="82" t="s">
        <v>3</v>
      </c>
      <c r="G219" s="207">
        <v>14</v>
      </c>
      <c r="H219" s="109"/>
      <c r="I219" s="152">
        <v>1</v>
      </c>
      <c r="J219" s="152"/>
      <c r="K219" s="109"/>
      <c r="L219" s="507"/>
      <c r="M219" s="491"/>
      <c r="N219" s="491"/>
      <c r="O219" s="302"/>
      <c r="P219" s="432"/>
      <c r="Q219" s="432"/>
      <c r="R219" s="429"/>
    </row>
    <row r="220" spans="1:18" s="4" customFormat="1" ht="17.100000000000001" customHeight="1" thickTop="1" x14ac:dyDescent="0.25">
      <c r="A220" s="21"/>
      <c r="B220" s="22"/>
      <c r="C220" s="94" t="s">
        <v>27</v>
      </c>
      <c r="D220" s="72" t="s">
        <v>28</v>
      </c>
      <c r="E220" s="100" t="s">
        <v>6</v>
      </c>
      <c r="F220" s="73" t="s">
        <v>75</v>
      </c>
      <c r="G220" s="74">
        <v>21</v>
      </c>
      <c r="H220" s="206"/>
      <c r="I220" s="60"/>
      <c r="J220" s="60">
        <v>2</v>
      </c>
      <c r="K220" s="22"/>
      <c r="L220" s="309"/>
      <c r="M220" s="310"/>
      <c r="N220" s="310"/>
      <c r="O220" s="311"/>
      <c r="P220" s="292"/>
      <c r="Q220" s="292"/>
      <c r="R220" s="289"/>
    </row>
    <row r="221" spans="1:18" s="4" customFormat="1" ht="17.100000000000001" customHeight="1" x14ac:dyDescent="0.25">
      <c r="A221" s="32"/>
      <c r="B221" s="33"/>
      <c r="C221" s="93" t="s">
        <v>27</v>
      </c>
      <c r="D221" s="77" t="s">
        <v>28</v>
      </c>
      <c r="E221" s="107" t="s">
        <v>6</v>
      </c>
      <c r="F221" s="78" t="s">
        <v>3</v>
      </c>
      <c r="G221" s="79">
        <v>88</v>
      </c>
      <c r="H221" s="47">
        <f>SUM(G220:G222)</f>
        <v>116</v>
      </c>
      <c r="I221" s="65">
        <v>8</v>
      </c>
      <c r="J221" s="65"/>
      <c r="K221" s="33" t="s">
        <v>187</v>
      </c>
      <c r="L221" s="500" t="s">
        <v>279</v>
      </c>
      <c r="M221" s="554" t="s">
        <v>305</v>
      </c>
      <c r="N221" s="490">
        <v>2651072038</v>
      </c>
      <c r="O221" s="302" t="s">
        <v>235</v>
      </c>
      <c r="P221" s="469"/>
      <c r="Q221" s="469"/>
      <c r="R221" s="470"/>
    </row>
    <row r="222" spans="1:18" s="4" customFormat="1" ht="17.100000000000001" customHeight="1" thickBot="1" x14ac:dyDescent="0.3">
      <c r="A222" s="32"/>
      <c r="B222" s="33"/>
      <c r="C222" s="209">
        <v>267</v>
      </c>
      <c r="D222" s="194" t="s">
        <v>28</v>
      </c>
      <c r="E222" s="210" t="s">
        <v>6</v>
      </c>
      <c r="F222" s="196" t="s">
        <v>5</v>
      </c>
      <c r="G222" s="197">
        <v>7</v>
      </c>
      <c r="H222" s="208"/>
      <c r="I222" s="211"/>
      <c r="J222" s="211">
        <v>1</v>
      </c>
      <c r="K222" s="208"/>
      <c r="L222" s="313"/>
      <c r="M222" s="556"/>
      <c r="N222" s="314">
        <v>2651073208</v>
      </c>
      <c r="O222" s="315"/>
      <c r="P222" s="280"/>
      <c r="Q222" s="280"/>
      <c r="R222" s="296"/>
    </row>
    <row r="223" spans="1:18" s="4" customFormat="1" ht="17.100000000000001" customHeight="1" x14ac:dyDescent="0.25">
      <c r="A223" s="32"/>
      <c r="B223" s="33"/>
      <c r="C223" s="160" t="s">
        <v>27</v>
      </c>
      <c r="D223" s="89" t="s">
        <v>28</v>
      </c>
      <c r="E223" s="151" t="s">
        <v>4</v>
      </c>
      <c r="F223" s="90" t="s">
        <v>75</v>
      </c>
      <c r="G223" s="91">
        <v>22</v>
      </c>
      <c r="H223" s="47"/>
      <c r="I223" s="64"/>
      <c r="J223" s="64">
        <v>2</v>
      </c>
      <c r="K223" s="33"/>
      <c r="L223" s="500"/>
      <c r="M223" s="490"/>
      <c r="N223" s="490"/>
      <c r="O223" s="302"/>
      <c r="P223" s="469"/>
      <c r="Q223" s="469"/>
      <c r="R223" s="470"/>
    </row>
    <row r="224" spans="1:18" s="4" customFormat="1" ht="17.100000000000001" customHeight="1" x14ac:dyDescent="0.25">
      <c r="A224" s="32"/>
      <c r="B224" s="33"/>
      <c r="C224" s="93" t="s">
        <v>27</v>
      </c>
      <c r="D224" s="77" t="s">
        <v>28</v>
      </c>
      <c r="E224" s="35" t="s">
        <v>4</v>
      </c>
      <c r="F224" s="78" t="s">
        <v>3</v>
      </c>
      <c r="G224" s="79">
        <v>27</v>
      </c>
      <c r="H224" s="33"/>
      <c r="I224" s="65">
        <v>2</v>
      </c>
      <c r="J224" s="65"/>
      <c r="K224" s="33"/>
      <c r="L224" s="500"/>
      <c r="M224" s="490"/>
      <c r="N224" s="490"/>
      <c r="O224" s="302"/>
      <c r="P224" s="469"/>
      <c r="Q224" s="469"/>
      <c r="R224" s="470"/>
    </row>
    <row r="225" spans="1:18" s="4" customFormat="1" ht="17.100000000000001" customHeight="1" x14ac:dyDescent="0.25">
      <c r="A225" s="32"/>
      <c r="B225" s="33" t="s">
        <v>90</v>
      </c>
      <c r="C225" s="93" t="s">
        <v>27</v>
      </c>
      <c r="D225" s="77" t="s">
        <v>28</v>
      </c>
      <c r="E225" s="35" t="s">
        <v>4</v>
      </c>
      <c r="F225" s="78" t="s">
        <v>5</v>
      </c>
      <c r="G225" s="79">
        <v>28</v>
      </c>
      <c r="H225" s="33"/>
      <c r="I225" s="65"/>
      <c r="J225" s="65">
        <v>2</v>
      </c>
      <c r="K225" s="33" t="s">
        <v>188</v>
      </c>
      <c r="L225" s="500" t="s">
        <v>280</v>
      </c>
      <c r="M225" s="554" t="s">
        <v>306</v>
      </c>
      <c r="N225" s="490">
        <v>2651027073</v>
      </c>
      <c r="O225" s="312" t="s">
        <v>236</v>
      </c>
      <c r="P225" s="469"/>
      <c r="Q225" s="469"/>
      <c r="R225" s="470"/>
    </row>
    <row r="226" spans="1:18" s="4" customFormat="1" ht="17.100000000000001" customHeight="1" x14ac:dyDescent="0.25">
      <c r="A226" s="32"/>
      <c r="B226" s="33"/>
      <c r="C226" s="93" t="s">
        <v>27</v>
      </c>
      <c r="D226" s="77" t="s">
        <v>28</v>
      </c>
      <c r="E226" s="35" t="s">
        <v>9</v>
      </c>
      <c r="F226" s="78" t="s">
        <v>75</v>
      </c>
      <c r="G226" s="79">
        <v>7</v>
      </c>
      <c r="H226" s="47">
        <f>SUM(G223:G227)</f>
        <v>135</v>
      </c>
      <c r="I226" s="65"/>
      <c r="J226" s="65">
        <v>1</v>
      </c>
      <c r="K226" s="33"/>
      <c r="L226" s="500"/>
      <c r="M226" s="550"/>
      <c r="N226" s="490">
        <v>2651078697</v>
      </c>
      <c r="O226" s="302"/>
      <c r="P226" s="469"/>
      <c r="Q226" s="469"/>
      <c r="R226" s="470"/>
    </row>
    <row r="227" spans="1:18" s="4" customFormat="1" ht="17.100000000000001" customHeight="1" thickBot="1" x14ac:dyDescent="0.3">
      <c r="A227" s="32" t="s">
        <v>59</v>
      </c>
      <c r="B227" s="33"/>
      <c r="C227" s="161" t="s">
        <v>27</v>
      </c>
      <c r="D227" s="80" t="s">
        <v>28</v>
      </c>
      <c r="E227" s="81" t="s">
        <v>9</v>
      </c>
      <c r="F227" s="82" t="s">
        <v>3</v>
      </c>
      <c r="G227" s="83">
        <v>51</v>
      </c>
      <c r="H227" s="33"/>
      <c r="I227" s="162">
        <v>4</v>
      </c>
      <c r="J227" s="162"/>
      <c r="K227" s="33"/>
      <c r="L227" s="500"/>
      <c r="M227" s="490"/>
      <c r="N227" s="490"/>
      <c r="O227" s="302"/>
      <c r="P227" s="469"/>
      <c r="Q227" s="469"/>
      <c r="R227" s="470"/>
    </row>
    <row r="228" spans="1:18" s="4" customFormat="1" ht="17.100000000000001" customHeight="1" x14ac:dyDescent="0.25">
      <c r="A228" s="32"/>
      <c r="B228" s="33"/>
      <c r="C228" s="201" t="s">
        <v>27</v>
      </c>
      <c r="D228" s="202" t="s">
        <v>28</v>
      </c>
      <c r="E228" s="202" t="s">
        <v>2</v>
      </c>
      <c r="F228" s="203" t="s">
        <v>75</v>
      </c>
      <c r="G228" s="204">
        <v>1</v>
      </c>
      <c r="H228" s="200"/>
      <c r="I228" s="205"/>
      <c r="J228" s="205">
        <v>1</v>
      </c>
      <c r="K228" s="200"/>
      <c r="L228" s="371"/>
      <c r="M228" s="327"/>
      <c r="N228" s="327"/>
      <c r="O228" s="372"/>
      <c r="P228" s="281"/>
      <c r="Q228" s="281"/>
      <c r="R228" s="295"/>
    </row>
    <row r="229" spans="1:18" s="4" customFormat="1" ht="17.100000000000001" customHeight="1" x14ac:dyDescent="0.25">
      <c r="A229" s="32"/>
      <c r="B229" s="33"/>
      <c r="C229" s="93" t="s">
        <v>27</v>
      </c>
      <c r="D229" s="77" t="s">
        <v>28</v>
      </c>
      <c r="E229" s="77" t="s">
        <v>2</v>
      </c>
      <c r="F229" s="90" t="s">
        <v>3</v>
      </c>
      <c r="G229" s="91">
        <v>11</v>
      </c>
      <c r="H229" s="33"/>
      <c r="I229" s="64">
        <v>1</v>
      </c>
      <c r="J229" s="64"/>
      <c r="K229" s="33"/>
      <c r="L229" s="500"/>
      <c r="M229" s="490"/>
      <c r="N229" s="490"/>
      <c r="O229" s="302"/>
      <c r="P229" s="469"/>
      <c r="Q229" s="469"/>
      <c r="R229" s="470"/>
    </row>
    <row r="230" spans="1:18" s="4" customFormat="1" ht="17.100000000000001" customHeight="1" x14ac:dyDescent="0.25">
      <c r="A230" s="32"/>
      <c r="B230" s="33"/>
      <c r="C230" s="93" t="s">
        <v>27</v>
      </c>
      <c r="D230" s="77" t="s">
        <v>28</v>
      </c>
      <c r="E230" s="77" t="s">
        <v>2</v>
      </c>
      <c r="F230" s="78" t="s">
        <v>5</v>
      </c>
      <c r="G230" s="79">
        <v>3</v>
      </c>
      <c r="H230" s="47">
        <f>SUM(G228:G233)</f>
        <v>95</v>
      </c>
      <c r="I230" s="65"/>
      <c r="J230" s="65">
        <v>1</v>
      </c>
      <c r="K230" s="33" t="s">
        <v>189</v>
      </c>
      <c r="L230" s="500" t="s">
        <v>281</v>
      </c>
      <c r="M230" s="554" t="s">
        <v>307</v>
      </c>
      <c r="N230" s="490">
        <v>2651049855</v>
      </c>
      <c r="O230" s="312" t="s">
        <v>237</v>
      </c>
      <c r="P230" s="469"/>
      <c r="Q230" s="469"/>
      <c r="R230" s="470"/>
    </row>
    <row r="231" spans="1:18" s="4" customFormat="1" ht="17.100000000000001" customHeight="1" x14ac:dyDescent="0.25">
      <c r="A231" s="32"/>
      <c r="B231" s="33"/>
      <c r="C231" s="93" t="s">
        <v>27</v>
      </c>
      <c r="D231" s="77" t="s">
        <v>28</v>
      </c>
      <c r="E231" s="77" t="s">
        <v>7</v>
      </c>
      <c r="F231" s="78" t="s">
        <v>75</v>
      </c>
      <c r="G231" s="79">
        <v>20</v>
      </c>
      <c r="H231" s="33"/>
      <c r="I231" s="65"/>
      <c r="J231" s="65"/>
      <c r="K231" s="33"/>
      <c r="L231" s="500"/>
      <c r="M231" s="550"/>
      <c r="N231" s="490"/>
      <c r="O231" s="302"/>
      <c r="P231" s="469"/>
      <c r="Q231" s="469"/>
      <c r="R231" s="470"/>
    </row>
    <row r="232" spans="1:18" s="4" customFormat="1" ht="17.100000000000001" customHeight="1" x14ac:dyDescent="0.25">
      <c r="A232" s="32"/>
      <c r="B232" s="33"/>
      <c r="C232" s="93" t="s">
        <v>27</v>
      </c>
      <c r="D232" s="77" t="s">
        <v>28</v>
      </c>
      <c r="E232" s="77" t="s">
        <v>7</v>
      </c>
      <c r="F232" s="78" t="s">
        <v>3</v>
      </c>
      <c r="G232" s="79">
        <v>34</v>
      </c>
      <c r="H232" s="33"/>
      <c r="I232" s="65">
        <v>3</v>
      </c>
      <c r="J232" s="65">
        <v>3</v>
      </c>
      <c r="K232" s="33"/>
      <c r="L232" s="500"/>
      <c r="M232" s="490"/>
      <c r="N232" s="490"/>
      <c r="O232" s="302"/>
      <c r="P232" s="469"/>
      <c r="Q232" s="469"/>
      <c r="R232" s="470"/>
    </row>
    <row r="233" spans="1:18" s="4" customFormat="1" ht="17.100000000000001" customHeight="1" thickBot="1" x14ac:dyDescent="0.3">
      <c r="A233" s="32"/>
      <c r="B233" s="53"/>
      <c r="C233" s="95" t="s">
        <v>27</v>
      </c>
      <c r="D233" s="85" t="s">
        <v>28</v>
      </c>
      <c r="E233" s="85" t="s">
        <v>7</v>
      </c>
      <c r="F233" s="86" t="s">
        <v>5</v>
      </c>
      <c r="G233" s="87">
        <v>26</v>
      </c>
      <c r="H233" s="53"/>
      <c r="I233" s="53"/>
      <c r="J233" s="53"/>
      <c r="K233" s="53"/>
      <c r="L233" s="316"/>
      <c r="M233" s="317"/>
      <c r="N233" s="317"/>
      <c r="O233" s="318"/>
      <c r="P233" s="269"/>
      <c r="Q233" s="269"/>
      <c r="R233" s="293"/>
    </row>
    <row r="234" spans="1:18" s="4" customFormat="1" ht="17.100000000000001" customHeight="1" thickTop="1" x14ac:dyDescent="0.25">
      <c r="A234" s="32"/>
      <c r="B234" s="33"/>
      <c r="C234" s="94" t="s">
        <v>29</v>
      </c>
      <c r="D234" s="72" t="s">
        <v>30</v>
      </c>
      <c r="E234" s="89" t="s">
        <v>2</v>
      </c>
      <c r="F234" s="90" t="s">
        <v>75</v>
      </c>
      <c r="G234" s="74">
        <v>0</v>
      </c>
      <c r="H234" s="28"/>
      <c r="I234" s="29"/>
      <c r="J234" s="29">
        <v>0</v>
      </c>
      <c r="K234" s="28"/>
      <c r="L234" s="494"/>
      <c r="M234" s="502"/>
      <c r="N234" s="502"/>
      <c r="O234" s="311"/>
      <c r="P234" s="288"/>
      <c r="Q234" s="288"/>
      <c r="R234" s="271"/>
    </row>
    <row r="235" spans="1:18" s="4" customFormat="1" ht="17.100000000000001" customHeight="1" x14ac:dyDescent="0.25">
      <c r="A235" s="32"/>
      <c r="B235" s="33"/>
      <c r="C235" s="93" t="s">
        <v>29</v>
      </c>
      <c r="D235" s="77" t="s">
        <v>30</v>
      </c>
      <c r="E235" s="35" t="s">
        <v>2</v>
      </c>
      <c r="F235" s="78" t="s">
        <v>3</v>
      </c>
      <c r="G235" s="91">
        <v>1</v>
      </c>
      <c r="H235" s="39"/>
      <c r="I235" s="40">
        <v>1</v>
      </c>
      <c r="J235" s="40"/>
      <c r="K235" s="39"/>
      <c r="L235" s="495"/>
      <c r="M235" s="467"/>
      <c r="N235" s="467"/>
      <c r="O235" s="302"/>
      <c r="P235" s="290"/>
      <c r="Q235" s="290"/>
      <c r="R235" s="272"/>
    </row>
    <row r="236" spans="1:18" s="4" customFormat="1" ht="17.100000000000001" customHeight="1" x14ac:dyDescent="0.25">
      <c r="A236" s="32"/>
      <c r="B236" s="33"/>
      <c r="C236" s="93" t="s">
        <v>29</v>
      </c>
      <c r="D236" s="77" t="s">
        <v>30</v>
      </c>
      <c r="E236" s="35" t="s">
        <v>4</v>
      </c>
      <c r="F236" s="78" t="s">
        <v>75</v>
      </c>
      <c r="G236" s="91">
        <v>9</v>
      </c>
      <c r="H236" s="39"/>
      <c r="I236" s="40"/>
      <c r="J236" s="40">
        <v>1</v>
      </c>
      <c r="K236" s="39"/>
      <c r="L236" s="495"/>
      <c r="M236" s="467"/>
      <c r="N236" s="467"/>
      <c r="O236" s="302"/>
      <c r="P236" s="290"/>
      <c r="Q236" s="290"/>
      <c r="R236" s="272"/>
    </row>
    <row r="237" spans="1:18" s="4" customFormat="1" ht="17.100000000000001" customHeight="1" x14ac:dyDescent="0.25">
      <c r="A237" s="32"/>
      <c r="B237" s="33"/>
      <c r="C237" s="93" t="s">
        <v>29</v>
      </c>
      <c r="D237" s="77" t="s">
        <v>30</v>
      </c>
      <c r="E237" s="35" t="s">
        <v>4</v>
      </c>
      <c r="F237" s="78" t="s">
        <v>3</v>
      </c>
      <c r="G237" s="91">
        <v>34</v>
      </c>
      <c r="H237" s="39"/>
      <c r="I237" s="40">
        <v>2</v>
      </c>
      <c r="J237" s="40"/>
      <c r="K237" s="39"/>
      <c r="L237" s="495"/>
      <c r="M237" s="467"/>
      <c r="N237" s="467"/>
      <c r="O237" s="302"/>
      <c r="P237" s="290"/>
      <c r="Q237" s="290"/>
      <c r="R237" s="272"/>
    </row>
    <row r="238" spans="1:18" s="4" customFormat="1" ht="17.100000000000001" customHeight="1" x14ac:dyDescent="0.25">
      <c r="A238" s="32"/>
      <c r="B238" s="33" t="s">
        <v>91</v>
      </c>
      <c r="C238" s="93" t="s">
        <v>29</v>
      </c>
      <c r="D238" s="77" t="s">
        <v>30</v>
      </c>
      <c r="E238" s="35" t="s">
        <v>6</v>
      </c>
      <c r="F238" s="78" t="s">
        <v>75</v>
      </c>
      <c r="G238" s="91">
        <v>11</v>
      </c>
      <c r="H238" s="47">
        <f>SUM(G234:G243)</f>
        <v>124</v>
      </c>
      <c r="I238" s="40"/>
      <c r="J238" s="40">
        <v>1</v>
      </c>
      <c r="K238" s="39" t="s">
        <v>128</v>
      </c>
      <c r="L238" s="495" t="s">
        <v>282</v>
      </c>
      <c r="M238" s="517" t="s">
        <v>308</v>
      </c>
      <c r="N238" s="467">
        <v>2682027741</v>
      </c>
      <c r="O238" s="312" t="s">
        <v>238</v>
      </c>
      <c r="P238" s="290"/>
      <c r="Q238" s="290"/>
      <c r="R238" s="272"/>
    </row>
    <row r="239" spans="1:18" s="4" customFormat="1" ht="17.100000000000001" customHeight="1" x14ac:dyDescent="0.25">
      <c r="A239" s="32"/>
      <c r="B239" s="33"/>
      <c r="C239" s="93" t="s">
        <v>29</v>
      </c>
      <c r="D239" s="77" t="s">
        <v>30</v>
      </c>
      <c r="E239" s="35" t="s">
        <v>6</v>
      </c>
      <c r="F239" s="78" t="s">
        <v>3</v>
      </c>
      <c r="G239" s="91">
        <v>36</v>
      </c>
      <c r="H239" s="39"/>
      <c r="I239" s="40">
        <v>3</v>
      </c>
      <c r="J239" s="40"/>
      <c r="K239" s="39"/>
      <c r="L239" s="495"/>
      <c r="M239" s="550"/>
      <c r="N239" s="467"/>
      <c r="O239" s="302"/>
      <c r="P239" s="290"/>
      <c r="Q239" s="290"/>
      <c r="R239" s="272"/>
    </row>
    <row r="240" spans="1:18" s="4" customFormat="1" ht="17.100000000000001" customHeight="1" x14ac:dyDescent="0.25">
      <c r="A240" s="32"/>
      <c r="B240" s="33"/>
      <c r="C240" s="93" t="s">
        <v>29</v>
      </c>
      <c r="D240" s="77" t="s">
        <v>30</v>
      </c>
      <c r="E240" s="35" t="s">
        <v>9</v>
      </c>
      <c r="F240" s="78" t="s">
        <v>75</v>
      </c>
      <c r="G240" s="79">
        <v>5</v>
      </c>
      <c r="H240" s="39"/>
      <c r="I240" s="41"/>
      <c r="J240" s="41">
        <v>1</v>
      </c>
      <c r="K240" s="39"/>
      <c r="L240" s="495"/>
      <c r="M240" s="467"/>
      <c r="N240" s="467"/>
      <c r="O240" s="302"/>
      <c r="P240" s="290"/>
      <c r="Q240" s="290"/>
      <c r="R240" s="272"/>
    </row>
    <row r="241" spans="1:18" s="4" customFormat="1" ht="17.100000000000001" customHeight="1" x14ac:dyDescent="0.25">
      <c r="A241" s="32"/>
      <c r="B241" s="33"/>
      <c r="C241" s="93" t="s">
        <v>29</v>
      </c>
      <c r="D241" s="77" t="s">
        <v>30</v>
      </c>
      <c r="E241" s="35" t="s">
        <v>9</v>
      </c>
      <c r="F241" s="78" t="s">
        <v>3</v>
      </c>
      <c r="G241" s="79">
        <v>12</v>
      </c>
      <c r="H241" s="47"/>
      <c r="I241" s="41">
        <v>1</v>
      </c>
      <c r="J241" s="41"/>
      <c r="K241" s="39"/>
      <c r="L241" s="495"/>
      <c r="M241" s="467"/>
      <c r="N241" s="467"/>
      <c r="O241" s="302"/>
      <c r="P241" s="290"/>
      <c r="Q241" s="290"/>
      <c r="R241" s="272"/>
    </row>
    <row r="242" spans="1:18" s="4" customFormat="1" ht="17.100000000000001" customHeight="1" x14ac:dyDescent="0.25">
      <c r="A242" s="32"/>
      <c r="B242" s="33"/>
      <c r="C242" s="93" t="s">
        <v>29</v>
      </c>
      <c r="D242" s="77" t="s">
        <v>30</v>
      </c>
      <c r="E242" s="35" t="s">
        <v>7</v>
      </c>
      <c r="F242" s="78" t="s">
        <v>75</v>
      </c>
      <c r="G242" s="79">
        <v>2</v>
      </c>
      <c r="H242" s="47"/>
      <c r="I242" s="41"/>
      <c r="J242" s="41">
        <v>1</v>
      </c>
      <c r="K242" s="39"/>
      <c r="L242" s="495"/>
      <c r="M242" s="467"/>
      <c r="N242" s="467"/>
      <c r="O242" s="302"/>
      <c r="P242" s="290"/>
      <c r="Q242" s="290"/>
      <c r="R242" s="272"/>
    </row>
    <row r="243" spans="1:18" s="4" customFormat="1" ht="17.100000000000001" customHeight="1" thickBot="1" x14ac:dyDescent="0.3">
      <c r="A243" s="66"/>
      <c r="B243" s="53"/>
      <c r="C243" s="95" t="s">
        <v>29</v>
      </c>
      <c r="D243" s="85" t="s">
        <v>30</v>
      </c>
      <c r="E243" s="85" t="s">
        <v>7</v>
      </c>
      <c r="F243" s="86" t="s">
        <v>3</v>
      </c>
      <c r="G243" s="87">
        <v>14</v>
      </c>
      <c r="H243" s="88"/>
      <c r="I243" s="96">
        <v>1</v>
      </c>
      <c r="J243" s="96"/>
      <c r="K243" s="88"/>
      <c r="L243" s="501"/>
      <c r="M243" s="492"/>
      <c r="N243" s="492"/>
      <c r="O243" s="318"/>
      <c r="P243" s="278"/>
      <c r="Q243" s="278"/>
      <c r="R243" s="279"/>
    </row>
    <row r="244" spans="1:18" s="4" customFormat="1" ht="17.100000000000001" customHeight="1" thickTop="1" x14ac:dyDescent="0.25">
      <c r="A244" s="21"/>
      <c r="B244" s="22"/>
      <c r="C244" s="94" t="s">
        <v>31</v>
      </c>
      <c r="D244" s="72" t="s">
        <v>32</v>
      </c>
      <c r="E244" s="89" t="s">
        <v>2</v>
      </c>
      <c r="F244" s="90" t="s">
        <v>75</v>
      </c>
      <c r="G244" s="74">
        <v>1</v>
      </c>
      <c r="H244" s="22"/>
      <c r="I244" s="60"/>
      <c r="J244" s="60">
        <v>1</v>
      </c>
      <c r="K244" s="22"/>
      <c r="L244" s="309"/>
      <c r="M244" s="310"/>
      <c r="N244" s="310"/>
      <c r="O244" s="373"/>
      <c r="P244" s="292"/>
      <c r="Q244" s="292"/>
      <c r="R244" s="289"/>
    </row>
    <row r="245" spans="1:18" s="4" customFormat="1" ht="17.100000000000001" customHeight="1" x14ac:dyDescent="0.25">
      <c r="A245" s="32"/>
      <c r="B245" s="33"/>
      <c r="C245" s="93" t="s">
        <v>31</v>
      </c>
      <c r="D245" s="77" t="s">
        <v>32</v>
      </c>
      <c r="E245" s="35" t="s">
        <v>2</v>
      </c>
      <c r="F245" s="78" t="s">
        <v>3</v>
      </c>
      <c r="G245" s="91">
        <v>5</v>
      </c>
      <c r="H245" s="33"/>
      <c r="I245" s="64">
        <v>1</v>
      </c>
      <c r="J245" s="64"/>
      <c r="K245" s="33"/>
      <c r="L245" s="500"/>
      <c r="M245" s="490"/>
      <c r="N245" s="490"/>
      <c r="O245" s="374"/>
      <c r="P245" s="469"/>
      <c r="Q245" s="469"/>
      <c r="R245" s="470"/>
    </row>
    <row r="246" spans="1:18" s="4" customFormat="1" ht="17.100000000000001" customHeight="1" x14ac:dyDescent="0.25">
      <c r="A246" s="32"/>
      <c r="B246" s="33"/>
      <c r="C246" s="93" t="s">
        <v>31</v>
      </c>
      <c r="D246" s="77" t="s">
        <v>32</v>
      </c>
      <c r="E246" s="35" t="s">
        <v>4</v>
      </c>
      <c r="F246" s="78" t="s">
        <v>75</v>
      </c>
      <c r="G246" s="91">
        <v>38</v>
      </c>
      <c r="H246" s="33"/>
      <c r="I246" s="64"/>
      <c r="J246" s="64">
        <v>2</v>
      </c>
      <c r="K246" s="33"/>
      <c r="L246" s="500"/>
      <c r="M246" s="490"/>
      <c r="N246" s="490"/>
      <c r="O246" s="374"/>
      <c r="P246" s="469"/>
      <c r="Q246" s="469"/>
      <c r="R246" s="470"/>
    </row>
    <row r="247" spans="1:18" s="4" customFormat="1" ht="17.100000000000001" customHeight="1" x14ac:dyDescent="0.25">
      <c r="A247" s="32"/>
      <c r="B247" s="33"/>
      <c r="C247" s="93" t="s">
        <v>31</v>
      </c>
      <c r="D247" s="77" t="s">
        <v>32</v>
      </c>
      <c r="E247" s="35" t="s">
        <v>4</v>
      </c>
      <c r="F247" s="78" t="s">
        <v>3</v>
      </c>
      <c r="G247" s="91">
        <v>15</v>
      </c>
      <c r="H247" s="33"/>
      <c r="I247" s="64">
        <v>2</v>
      </c>
      <c r="J247" s="64"/>
      <c r="K247" s="33"/>
      <c r="L247" s="500"/>
      <c r="M247" s="490"/>
      <c r="N247" s="490"/>
      <c r="O247" s="374"/>
      <c r="P247" s="469"/>
      <c r="Q247" s="469"/>
      <c r="R247" s="470"/>
    </row>
    <row r="248" spans="1:18" s="4" customFormat="1" ht="17.100000000000001" customHeight="1" x14ac:dyDescent="0.25">
      <c r="A248" s="32" t="s">
        <v>60</v>
      </c>
      <c r="B248" s="33" t="s">
        <v>92</v>
      </c>
      <c r="C248" s="93" t="s">
        <v>31</v>
      </c>
      <c r="D248" s="77" t="s">
        <v>32</v>
      </c>
      <c r="E248" s="35" t="s">
        <v>6</v>
      </c>
      <c r="F248" s="78" t="s">
        <v>75</v>
      </c>
      <c r="G248" s="91">
        <v>2</v>
      </c>
      <c r="H248" s="47">
        <f>SUM(G244:G253)</f>
        <v>143</v>
      </c>
      <c r="I248" s="64"/>
      <c r="J248" s="64">
        <v>1</v>
      </c>
      <c r="K248" s="33" t="s">
        <v>129</v>
      </c>
      <c r="L248" s="375" t="s">
        <v>283</v>
      </c>
      <c r="M248" s="552" t="s">
        <v>310</v>
      </c>
      <c r="N248" s="489">
        <v>2661039827</v>
      </c>
      <c r="O248" s="376" t="s">
        <v>234</v>
      </c>
      <c r="P248" s="469"/>
      <c r="Q248" s="469"/>
      <c r="R248" s="470"/>
    </row>
    <row r="249" spans="1:18" s="4" customFormat="1" ht="17.100000000000001" customHeight="1" x14ac:dyDescent="0.25">
      <c r="A249" s="32"/>
      <c r="B249" s="33"/>
      <c r="C249" s="93" t="s">
        <v>31</v>
      </c>
      <c r="D249" s="77" t="s">
        <v>32</v>
      </c>
      <c r="E249" s="35" t="s">
        <v>6</v>
      </c>
      <c r="F249" s="78" t="s">
        <v>3</v>
      </c>
      <c r="G249" s="91">
        <v>34</v>
      </c>
      <c r="H249" s="33"/>
      <c r="I249" s="64">
        <v>3</v>
      </c>
      <c r="J249" s="64"/>
      <c r="K249" s="33"/>
      <c r="L249" s="500"/>
      <c r="M249" s="553"/>
      <c r="N249" s="490"/>
      <c r="O249" s="374"/>
      <c r="P249" s="469"/>
      <c r="Q249" s="469"/>
      <c r="R249" s="470"/>
    </row>
    <row r="250" spans="1:18" s="4" customFormat="1" ht="17.100000000000001" customHeight="1" x14ac:dyDescent="0.25">
      <c r="A250" s="32"/>
      <c r="B250" s="33"/>
      <c r="C250" s="93" t="s">
        <v>31</v>
      </c>
      <c r="D250" s="77" t="s">
        <v>32</v>
      </c>
      <c r="E250" s="35" t="s">
        <v>9</v>
      </c>
      <c r="F250" s="78" t="s">
        <v>75</v>
      </c>
      <c r="G250" s="79">
        <v>2</v>
      </c>
      <c r="H250" s="33"/>
      <c r="I250" s="65"/>
      <c r="J250" s="65">
        <v>1</v>
      </c>
      <c r="K250" s="33"/>
      <c r="L250" s="500"/>
      <c r="M250" s="490"/>
      <c r="N250" s="490"/>
      <c r="O250" s="302"/>
      <c r="P250" s="469"/>
      <c r="Q250" s="469"/>
      <c r="R250" s="470"/>
    </row>
    <row r="251" spans="1:18" s="4" customFormat="1" ht="17.100000000000001" customHeight="1" x14ac:dyDescent="0.25">
      <c r="A251" s="32"/>
      <c r="B251" s="33"/>
      <c r="C251" s="93" t="s">
        <v>31</v>
      </c>
      <c r="D251" s="77" t="s">
        <v>32</v>
      </c>
      <c r="E251" s="35" t="s">
        <v>9</v>
      </c>
      <c r="F251" s="78" t="s">
        <v>3</v>
      </c>
      <c r="G251" s="79">
        <v>9</v>
      </c>
      <c r="H251" s="47"/>
      <c r="I251" s="65">
        <v>1</v>
      </c>
      <c r="J251" s="65"/>
      <c r="K251" s="33"/>
      <c r="L251" s="500"/>
      <c r="M251" s="490"/>
      <c r="N251" s="490"/>
      <c r="O251" s="302"/>
      <c r="P251" s="469"/>
      <c r="Q251" s="469"/>
      <c r="R251" s="470"/>
    </row>
    <row r="252" spans="1:18" s="4" customFormat="1" ht="17.100000000000001" customHeight="1" x14ac:dyDescent="0.25">
      <c r="A252" s="32"/>
      <c r="B252" s="33"/>
      <c r="C252" s="93" t="s">
        <v>31</v>
      </c>
      <c r="D252" s="77" t="s">
        <v>32</v>
      </c>
      <c r="E252" s="35" t="s">
        <v>7</v>
      </c>
      <c r="F252" s="78" t="s">
        <v>75</v>
      </c>
      <c r="G252" s="79">
        <v>18</v>
      </c>
      <c r="H252" s="33"/>
      <c r="I252" s="65"/>
      <c r="J252" s="267">
        <v>2</v>
      </c>
      <c r="K252" s="33"/>
      <c r="L252" s="500"/>
      <c r="M252" s="490"/>
      <c r="N252" s="490"/>
      <c r="O252" s="302"/>
      <c r="P252" s="469"/>
      <c r="Q252" s="469"/>
      <c r="R252" s="470"/>
    </row>
    <row r="253" spans="1:18" s="4" customFormat="1" ht="17.100000000000001" customHeight="1" thickBot="1" x14ac:dyDescent="0.3">
      <c r="A253" s="66"/>
      <c r="B253" s="53"/>
      <c r="C253" s="95" t="s">
        <v>31</v>
      </c>
      <c r="D253" s="85" t="s">
        <v>32</v>
      </c>
      <c r="E253" s="85" t="s">
        <v>7</v>
      </c>
      <c r="F253" s="86" t="s">
        <v>3</v>
      </c>
      <c r="G253" s="87">
        <v>19</v>
      </c>
      <c r="H253" s="53"/>
      <c r="I253" s="266">
        <v>2</v>
      </c>
      <c r="J253" s="71"/>
      <c r="K253" s="53"/>
      <c r="L253" s="316"/>
      <c r="M253" s="317"/>
      <c r="N253" s="317"/>
      <c r="O253" s="318"/>
      <c r="P253" s="269"/>
      <c r="Q253" s="269"/>
      <c r="R253" s="293"/>
    </row>
    <row r="254" spans="1:18" s="4" customFormat="1" ht="17.100000000000001" customHeight="1" thickTop="1" x14ac:dyDescent="0.25">
      <c r="A254" s="21"/>
      <c r="B254" s="22"/>
      <c r="C254" s="94" t="s">
        <v>33</v>
      </c>
      <c r="D254" s="72" t="s">
        <v>169</v>
      </c>
      <c r="E254" s="89" t="s">
        <v>2</v>
      </c>
      <c r="F254" s="90" t="s">
        <v>75</v>
      </c>
      <c r="G254" s="74">
        <v>0</v>
      </c>
      <c r="H254" s="22"/>
      <c r="I254" s="60"/>
      <c r="J254" s="60">
        <v>0</v>
      </c>
      <c r="K254" s="22"/>
      <c r="L254" s="388"/>
      <c r="M254" s="389"/>
      <c r="N254" s="389"/>
      <c r="O254" s="390"/>
      <c r="P254" s="543"/>
      <c r="Q254" s="543"/>
      <c r="R254" s="545"/>
    </row>
    <row r="255" spans="1:18" s="4" customFormat="1" ht="17.100000000000001" customHeight="1" x14ac:dyDescent="0.25">
      <c r="A255" s="32"/>
      <c r="B255" s="33"/>
      <c r="C255" s="93" t="s">
        <v>33</v>
      </c>
      <c r="D255" s="77" t="s">
        <v>169</v>
      </c>
      <c r="E255" s="35" t="s">
        <v>2</v>
      </c>
      <c r="F255" s="78" t="s">
        <v>3</v>
      </c>
      <c r="G255" s="91">
        <v>4</v>
      </c>
      <c r="H255" s="33"/>
      <c r="I255" s="64">
        <v>1</v>
      </c>
      <c r="J255" s="64"/>
      <c r="K255" s="33"/>
      <c r="L255" s="391"/>
      <c r="M255" s="488"/>
      <c r="N255" s="488"/>
      <c r="O255" s="392"/>
      <c r="P255" s="544"/>
      <c r="Q255" s="544"/>
      <c r="R255" s="546"/>
    </row>
    <row r="256" spans="1:18" s="4" customFormat="1" ht="17.100000000000001" customHeight="1" x14ac:dyDescent="0.25">
      <c r="A256" s="32"/>
      <c r="B256" s="33"/>
      <c r="C256" s="93" t="s">
        <v>33</v>
      </c>
      <c r="D256" s="77" t="s">
        <v>169</v>
      </c>
      <c r="E256" s="35" t="s">
        <v>4</v>
      </c>
      <c r="F256" s="78" t="s">
        <v>75</v>
      </c>
      <c r="G256" s="91">
        <v>1</v>
      </c>
      <c r="H256" s="33"/>
      <c r="I256" s="64"/>
      <c r="J256" s="64">
        <v>1</v>
      </c>
      <c r="K256" s="33"/>
      <c r="L256" s="391"/>
      <c r="M256" s="488"/>
      <c r="N256" s="488"/>
      <c r="O256" s="392"/>
      <c r="P256" s="544"/>
      <c r="Q256" s="544"/>
      <c r="R256" s="546"/>
    </row>
    <row r="257" spans="1:18" s="4" customFormat="1" ht="17.100000000000001" customHeight="1" x14ac:dyDescent="0.25">
      <c r="A257" s="32"/>
      <c r="B257" s="33"/>
      <c r="C257" s="93" t="s">
        <v>33</v>
      </c>
      <c r="D257" s="77" t="s">
        <v>169</v>
      </c>
      <c r="E257" s="35" t="s">
        <v>4</v>
      </c>
      <c r="F257" s="78" t="s">
        <v>3</v>
      </c>
      <c r="G257" s="91">
        <v>9</v>
      </c>
      <c r="H257" s="33"/>
      <c r="I257" s="64">
        <v>1</v>
      </c>
      <c r="J257" s="64"/>
      <c r="K257" s="33"/>
      <c r="L257" s="391"/>
      <c r="M257" s="488"/>
      <c r="N257" s="488"/>
      <c r="O257" s="392"/>
      <c r="P257" s="544"/>
      <c r="Q257" s="544"/>
      <c r="R257" s="546"/>
    </row>
    <row r="258" spans="1:18" s="4" customFormat="1" ht="17.100000000000001" customHeight="1" x14ac:dyDescent="0.25">
      <c r="A258" s="32"/>
      <c r="B258" s="33" t="s">
        <v>101</v>
      </c>
      <c r="C258" s="93" t="s">
        <v>33</v>
      </c>
      <c r="D258" s="77" t="s">
        <v>169</v>
      </c>
      <c r="E258" s="35" t="s">
        <v>6</v>
      </c>
      <c r="F258" s="78" t="s">
        <v>75</v>
      </c>
      <c r="G258" s="91">
        <v>11</v>
      </c>
      <c r="H258" s="33"/>
      <c r="I258" s="64"/>
      <c r="J258" s="64">
        <v>1</v>
      </c>
      <c r="K258" s="33"/>
      <c r="L258" s="391"/>
      <c r="M258" s="488"/>
      <c r="N258" s="488"/>
      <c r="O258" s="392"/>
      <c r="P258" s="544"/>
      <c r="Q258" s="544"/>
      <c r="R258" s="546"/>
    </row>
    <row r="259" spans="1:18" s="4" customFormat="1" ht="17.100000000000001" customHeight="1" x14ac:dyDescent="0.25">
      <c r="A259" s="32"/>
      <c r="B259" s="33"/>
      <c r="C259" s="93" t="s">
        <v>33</v>
      </c>
      <c r="D259" s="77" t="s">
        <v>169</v>
      </c>
      <c r="E259" s="35" t="s">
        <v>6</v>
      </c>
      <c r="F259" s="78" t="s">
        <v>3</v>
      </c>
      <c r="G259" s="91">
        <v>38</v>
      </c>
      <c r="H259" s="47">
        <f>SUM(G254:G263)</f>
        <v>106</v>
      </c>
      <c r="I259" s="64">
        <v>3</v>
      </c>
      <c r="J259" s="64"/>
      <c r="K259" s="33" t="s">
        <v>130</v>
      </c>
      <c r="L259" s="391" t="s">
        <v>309</v>
      </c>
      <c r="M259" s="551" t="s">
        <v>266</v>
      </c>
      <c r="N259" s="488">
        <v>2221026786</v>
      </c>
      <c r="O259" s="393" t="s">
        <v>232</v>
      </c>
      <c r="P259" s="544"/>
      <c r="Q259" s="544"/>
      <c r="R259" s="546"/>
    </row>
    <row r="260" spans="1:18" s="4" customFormat="1" ht="17.100000000000001" customHeight="1" x14ac:dyDescent="0.25">
      <c r="A260" s="32"/>
      <c r="B260" s="33"/>
      <c r="C260" s="93" t="s">
        <v>33</v>
      </c>
      <c r="D260" s="77" t="s">
        <v>169</v>
      </c>
      <c r="E260" s="35" t="s">
        <v>9</v>
      </c>
      <c r="F260" s="78" t="s">
        <v>75</v>
      </c>
      <c r="G260" s="79">
        <v>8</v>
      </c>
      <c r="H260" s="33"/>
      <c r="I260" s="65"/>
      <c r="J260" s="65">
        <v>1</v>
      </c>
      <c r="K260" s="33"/>
      <c r="L260" s="391"/>
      <c r="M260" s="550"/>
      <c r="N260" s="488"/>
      <c r="O260" s="392"/>
      <c r="P260" s="544"/>
      <c r="Q260" s="544"/>
      <c r="R260" s="546"/>
    </row>
    <row r="261" spans="1:18" s="4" customFormat="1" ht="17.100000000000001" customHeight="1" x14ac:dyDescent="0.25">
      <c r="A261" s="32"/>
      <c r="B261" s="33"/>
      <c r="C261" s="93" t="s">
        <v>33</v>
      </c>
      <c r="D261" s="77" t="s">
        <v>169</v>
      </c>
      <c r="E261" s="35" t="s">
        <v>9</v>
      </c>
      <c r="F261" s="78" t="s">
        <v>3</v>
      </c>
      <c r="G261" s="79">
        <v>14</v>
      </c>
      <c r="H261" s="47"/>
      <c r="I261" s="65">
        <v>1</v>
      </c>
      <c r="J261" s="65"/>
      <c r="K261" s="33"/>
      <c r="L261" s="391"/>
      <c r="M261" s="488"/>
      <c r="N261" s="488"/>
      <c r="O261" s="392"/>
      <c r="P261" s="544"/>
      <c r="Q261" s="544"/>
      <c r="R261" s="546"/>
    </row>
    <row r="262" spans="1:18" s="4" customFormat="1" ht="17.100000000000001" customHeight="1" x14ac:dyDescent="0.25">
      <c r="A262" s="32"/>
      <c r="B262" s="33"/>
      <c r="C262" s="93" t="s">
        <v>33</v>
      </c>
      <c r="D262" s="77" t="s">
        <v>169</v>
      </c>
      <c r="E262" s="35" t="s">
        <v>7</v>
      </c>
      <c r="F262" s="78" t="s">
        <v>75</v>
      </c>
      <c r="G262" s="79">
        <v>7</v>
      </c>
      <c r="H262" s="33"/>
      <c r="I262" s="65"/>
      <c r="J262" s="65">
        <v>1</v>
      </c>
      <c r="K262" s="33"/>
      <c r="L262" s="391"/>
      <c r="M262" s="488"/>
      <c r="N262" s="488"/>
      <c r="O262" s="392"/>
      <c r="P262" s="544"/>
      <c r="Q262" s="544"/>
      <c r="R262" s="546"/>
    </row>
    <row r="263" spans="1:18" s="4" customFormat="1" ht="17.100000000000001" customHeight="1" thickBot="1" x14ac:dyDescent="0.3">
      <c r="A263" s="32"/>
      <c r="B263" s="33"/>
      <c r="C263" s="95" t="s">
        <v>33</v>
      </c>
      <c r="D263" s="85" t="s">
        <v>169</v>
      </c>
      <c r="E263" s="85" t="s">
        <v>7</v>
      </c>
      <c r="F263" s="86" t="s">
        <v>3</v>
      </c>
      <c r="G263" s="87">
        <v>14</v>
      </c>
      <c r="H263" s="53"/>
      <c r="I263" s="71">
        <v>1</v>
      </c>
      <c r="J263" s="71"/>
      <c r="K263" s="33"/>
      <c r="L263" s="391"/>
      <c r="M263" s="488"/>
      <c r="N263" s="488"/>
      <c r="O263" s="392"/>
      <c r="P263" s="544"/>
      <c r="Q263" s="544"/>
      <c r="R263" s="546"/>
    </row>
    <row r="264" spans="1:18" s="4" customFormat="1" ht="17.100000000000001" customHeight="1" thickTop="1" x14ac:dyDescent="0.25">
      <c r="A264" s="32"/>
      <c r="B264" s="22"/>
      <c r="C264" s="94" t="s">
        <v>34</v>
      </c>
      <c r="D264" s="24" t="s">
        <v>170</v>
      </c>
      <c r="E264" s="89" t="s">
        <v>2</v>
      </c>
      <c r="F264" s="90" t="s">
        <v>75</v>
      </c>
      <c r="G264" s="74">
        <v>0</v>
      </c>
      <c r="H264" s="28"/>
      <c r="I264" s="29"/>
      <c r="J264" s="29">
        <v>0</v>
      </c>
      <c r="K264" s="28"/>
      <c r="L264" s="309"/>
      <c r="M264" s="310"/>
      <c r="N264" s="310"/>
      <c r="O264" s="385"/>
      <c r="P264" s="292"/>
      <c r="Q264" s="292"/>
      <c r="R264" s="289"/>
    </row>
    <row r="265" spans="1:18" s="4" customFormat="1" ht="17.100000000000001" customHeight="1" x14ac:dyDescent="0.25">
      <c r="A265" s="32"/>
      <c r="B265" s="33"/>
      <c r="C265" s="93" t="s">
        <v>34</v>
      </c>
      <c r="D265" s="77" t="s">
        <v>170</v>
      </c>
      <c r="E265" s="35" t="s">
        <v>2</v>
      </c>
      <c r="F265" s="78" t="s">
        <v>3</v>
      </c>
      <c r="G265" s="91">
        <v>6</v>
      </c>
      <c r="H265" s="39"/>
      <c r="I265" s="40">
        <v>1</v>
      </c>
      <c r="J265" s="40"/>
      <c r="K265" s="39"/>
      <c r="L265" s="500"/>
      <c r="M265" s="490"/>
      <c r="N265" s="150"/>
      <c r="O265" s="386"/>
      <c r="P265" s="469"/>
      <c r="Q265" s="469"/>
      <c r="R265" s="470"/>
    </row>
    <row r="266" spans="1:18" s="4" customFormat="1" ht="17.100000000000001" customHeight="1" x14ac:dyDescent="0.25">
      <c r="A266" s="32"/>
      <c r="B266" s="33"/>
      <c r="C266" s="93" t="s">
        <v>34</v>
      </c>
      <c r="D266" s="77" t="s">
        <v>170</v>
      </c>
      <c r="E266" s="35" t="s">
        <v>4</v>
      </c>
      <c r="F266" s="78" t="s">
        <v>75</v>
      </c>
      <c r="G266" s="91">
        <v>18</v>
      </c>
      <c r="H266" s="39"/>
      <c r="I266" s="40"/>
      <c r="J266" s="40">
        <v>2</v>
      </c>
      <c r="K266" s="39"/>
      <c r="L266" s="500"/>
      <c r="M266" s="490"/>
      <c r="N266" s="150"/>
      <c r="O266" s="386"/>
      <c r="P266" s="469"/>
      <c r="Q266" s="469"/>
      <c r="R266" s="470"/>
    </row>
    <row r="267" spans="1:18" s="4" customFormat="1" ht="17.100000000000001" customHeight="1" x14ac:dyDescent="0.25">
      <c r="A267" s="32"/>
      <c r="B267" s="33"/>
      <c r="C267" s="93" t="s">
        <v>34</v>
      </c>
      <c r="D267" s="77" t="s">
        <v>170</v>
      </c>
      <c r="E267" s="35" t="s">
        <v>4</v>
      </c>
      <c r="F267" s="78" t="s">
        <v>3</v>
      </c>
      <c r="G267" s="91">
        <v>23</v>
      </c>
      <c r="H267" s="39"/>
      <c r="I267" s="40">
        <v>2</v>
      </c>
      <c r="J267" s="40"/>
      <c r="K267" s="39"/>
      <c r="L267" s="500"/>
      <c r="M267" s="490"/>
      <c r="N267" s="490">
        <v>2261029387</v>
      </c>
      <c r="O267" s="394"/>
      <c r="P267" s="469"/>
      <c r="Q267" s="469"/>
      <c r="R267" s="470"/>
    </row>
    <row r="268" spans="1:18" s="4" customFormat="1" ht="17.100000000000001" customHeight="1" x14ac:dyDescent="0.25">
      <c r="A268" s="32"/>
      <c r="B268" s="33" t="s">
        <v>103</v>
      </c>
      <c r="C268" s="93" t="s">
        <v>34</v>
      </c>
      <c r="D268" s="77" t="s">
        <v>170</v>
      </c>
      <c r="E268" s="35" t="s">
        <v>6</v>
      </c>
      <c r="F268" s="78" t="s">
        <v>75</v>
      </c>
      <c r="G268" s="91">
        <v>0</v>
      </c>
      <c r="H268" s="47">
        <f>SUM(G264:G273)</f>
        <v>91</v>
      </c>
      <c r="I268" s="40"/>
      <c r="J268" s="40">
        <v>0</v>
      </c>
      <c r="K268" s="39" t="s">
        <v>131</v>
      </c>
      <c r="L268" s="500" t="s">
        <v>284</v>
      </c>
      <c r="M268" s="554" t="s">
        <v>311</v>
      </c>
      <c r="N268" s="490">
        <v>2261023993</v>
      </c>
      <c r="O268" s="312" t="s">
        <v>209</v>
      </c>
      <c r="P268" s="469"/>
      <c r="Q268" s="469"/>
      <c r="R268" s="470"/>
    </row>
    <row r="269" spans="1:18" s="4" customFormat="1" ht="17.100000000000001" customHeight="1" x14ac:dyDescent="0.25">
      <c r="A269" s="32"/>
      <c r="B269" s="33"/>
      <c r="C269" s="93" t="s">
        <v>34</v>
      </c>
      <c r="D269" s="77" t="s">
        <v>170</v>
      </c>
      <c r="E269" s="35" t="s">
        <v>6</v>
      </c>
      <c r="F269" s="78" t="s">
        <v>3</v>
      </c>
      <c r="G269" s="91">
        <v>14</v>
      </c>
      <c r="H269" s="39"/>
      <c r="I269" s="40">
        <v>1</v>
      </c>
      <c r="J269" s="40"/>
      <c r="K269" s="39"/>
      <c r="L269" s="500"/>
      <c r="M269" s="550"/>
      <c r="N269" s="490">
        <v>2261020017</v>
      </c>
      <c r="O269" s="386"/>
      <c r="P269" s="469"/>
      <c r="Q269" s="469"/>
      <c r="R269" s="470"/>
    </row>
    <row r="270" spans="1:18" s="4" customFormat="1" ht="17.100000000000001" customHeight="1" x14ac:dyDescent="0.25">
      <c r="A270" s="32"/>
      <c r="B270" s="33"/>
      <c r="C270" s="93" t="s">
        <v>34</v>
      </c>
      <c r="D270" s="77" t="s">
        <v>170</v>
      </c>
      <c r="E270" s="35" t="s">
        <v>9</v>
      </c>
      <c r="F270" s="78" t="s">
        <v>75</v>
      </c>
      <c r="G270" s="79">
        <v>4</v>
      </c>
      <c r="H270" s="39"/>
      <c r="I270" s="41"/>
      <c r="J270" s="41">
        <v>1</v>
      </c>
      <c r="K270" s="39"/>
      <c r="L270" s="500"/>
      <c r="M270" s="490"/>
      <c r="N270" s="490"/>
      <c r="O270" s="386"/>
      <c r="P270" s="469"/>
      <c r="Q270" s="469"/>
      <c r="R270" s="470"/>
    </row>
    <row r="271" spans="1:18" s="4" customFormat="1" ht="17.100000000000001" customHeight="1" x14ac:dyDescent="0.25">
      <c r="A271" s="32" t="s">
        <v>61</v>
      </c>
      <c r="B271" s="33"/>
      <c r="C271" s="93" t="s">
        <v>34</v>
      </c>
      <c r="D271" s="77" t="s">
        <v>170</v>
      </c>
      <c r="E271" s="35" t="s">
        <v>9</v>
      </c>
      <c r="F271" s="78" t="s">
        <v>3</v>
      </c>
      <c r="G271" s="79">
        <v>2</v>
      </c>
      <c r="H271" s="47"/>
      <c r="I271" s="41">
        <v>1</v>
      </c>
      <c r="J271" s="41"/>
      <c r="K271" s="39"/>
      <c r="L271" s="500"/>
      <c r="M271" s="490"/>
      <c r="N271" s="490"/>
      <c r="O271" s="490"/>
      <c r="P271" s="469"/>
      <c r="Q271" s="469"/>
      <c r="R271" s="470"/>
    </row>
    <row r="272" spans="1:18" s="4" customFormat="1" ht="17.100000000000001" customHeight="1" x14ac:dyDescent="0.25">
      <c r="A272" s="32"/>
      <c r="B272" s="33"/>
      <c r="C272" s="93" t="s">
        <v>34</v>
      </c>
      <c r="D272" s="77" t="s">
        <v>170</v>
      </c>
      <c r="E272" s="35" t="s">
        <v>7</v>
      </c>
      <c r="F272" s="78" t="s">
        <v>75</v>
      </c>
      <c r="G272" s="79">
        <v>2</v>
      </c>
      <c r="H272" s="39"/>
      <c r="I272" s="41"/>
      <c r="J272" s="41">
        <v>1</v>
      </c>
      <c r="K272" s="39"/>
      <c r="L272" s="500"/>
      <c r="M272" s="490"/>
      <c r="N272" s="490"/>
      <c r="O272" s="386"/>
      <c r="P272" s="469"/>
      <c r="Q272" s="469"/>
      <c r="R272" s="470"/>
    </row>
    <row r="273" spans="1:18" s="4" customFormat="1" ht="16.5" customHeight="1" thickBot="1" x14ac:dyDescent="0.3">
      <c r="A273" s="32"/>
      <c r="B273" s="53"/>
      <c r="C273" s="95" t="s">
        <v>34</v>
      </c>
      <c r="D273" s="85" t="s">
        <v>170</v>
      </c>
      <c r="E273" s="85" t="s">
        <v>7</v>
      </c>
      <c r="F273" s="86" t="s">
        <v>3</v>
      </c>
      <c r="G273" s="87">
        <v>22</v>
      </c>
      <c r="H273" s="88"/>
      <c r="I273" s="96">
        <v>2</v>
      </c>
      <c r="J273" s="96"/>
      <c r="K273" s="88"/>
      <c r="L273" s="316"/>
      <c r="M273" s="396"/>
      <c r="N273" s="317"/>
      <c r="O273" s="397"/>
      <c r="P273" s="269"/>
      <c r="Q273" s="269"/>
      <c r="R273" s="293"/>
    </row>
    <row r="274" spans="1:18" s="4" customFormat="1" ht="17.100000000000001" customHeight="1" thickTop="1" x14ac:dyDescent="0.25">
      <c r="A274" s="32"/>
      <c r="B274" s="33"/>
      <c r="C274" s="94" t="s">
        <v>35</v>
      </c>
      <c r="D274" s="24" t="s">
        <v>171</v>
      </c>
      <c r="E274" s="89" t="s">
        <v>2</v>
      </c>
      <c r="F274" s="90" t="s">
        <v>75</v>
      </c>
      <c r="G274" s="74">
        <v>1</v>
      </c>
      <c r="H274" s="28"/>
      <c r="I274" s="29"/>
      <c r="J274" s="29">
        <v>1</v>
      </c>
      <c r="K274" s="28"/>
      <c r="L274" s="500"/>
      <c r="M274" s="490"/>
      <c r="N274" s="490"/>
      <c r="O274" s="490"/>
      <c r="P274" s="469"/>
      <c r="Q274" s="469"/>
      <c r="R274" s="470"/>
    </row>
    <row r="275" spans="1:18" s="4" customFormat="1" ht="17.100000000000001" customHeight="1" x14ac:dyDescent="0.25">
      <c r="A275" s="32"/>
      <c r="B275" s="33"/>
      <c r="C275" s="93" t="s">
        <v>35</v>
      </c>
      <c r="D275" s="77" t="s">
        <v>171</v>
      </c>
      <c r="E275" s="35" t="s">
        <v>2</v>
      </c>
      <c r="F275" s="78" t="s">
        <v>3</v>
      </c>
      <c r="G275" s="91">
        <v>0</v>
      </c>
      <c r="H275" s="39"/>
      <c r="I275" s="40">
        <v>0</v>
      </c>
      <c r="J275" s="40"/>
      <c r="K275" s="39"/>
      <c r="L275" s="562"/>
      <c r="M275" s="490"/>
      <c r="N275" s="490"/>
      <c r="O275" s="490"/>
      <c r="P275" s="469"/>
      <c r="Q275" s="469"/>
      <c r="R275" s="470"/>
    </row>
    <row r="276" spans="1:18" s="4" customFormat="1" ht="17.100000000000001" customHeight="1" x14ac:dyDescent="0.25">
      <c r="A276" s="32"/>
      <c r="B276" s="33"/>
      <c r="C276" s="93" t="s">
        <v>35</v>
      </c>
      <c r="D276" s="77" t="s">
        <v>171</v>
      </c>
      <c r="E276" s="35" t="s">
        <v>4</v>
      </c>
      <c r="F276" s="78" t="s">
        <v>75</v>
      </c>
      <c r="G276" s="91">
        <v>21</v>
      </c>
      <c r="H276" s="39"/>
      <c r="I276" s="40"/>
      <c r="J276" s="40">
        <v>2</v>
      </c>
      <c r="K276" s="39"/>
      <c r="L276" s="550"/>
      <c r="M276" s="490"/>
      <c r="N276" s="490"/>
      <c r="O276" s="490"/>
      <c r="P276" s="469"/>
      <c r="Q276" s="469"/>
      <c r="R276" s="470"/>
    </row>
    <row r="277" spans="1:18" s="4" customFormat="1" ht="17.100000000000001" customHeight="1" x14ac:dyDescent="0.25">
      <c r="A277" s="32"/>
      <c r="B277" s="33"/>
      <c r="C277" s="93" t="s">
        <v>35</v>
      </c>
      <c r="D277" s="77" t="s">
        <v>171</v>
      </c>
      <c r="E277" s="35" t="s">
        <v>4</v>
      </c>
      <c r="F277" s="78" t="s">
        <v>3</v>
      </c>
      <c r="G277" s="91">
        <v>34</v>
      </c>
      <c r="H277" s="39"/>
      <c r="I277" s="40">
        <v>2</v>
      </c>
      <c r="J277" s="40"/>
      <c r="K277" s="39"/>
      <c r="L277" s="500"/>
      <c r="M277" s="490"/>
      <c r="N277" s="490"/>
      <c r="O277" s="490"/>
      <c r="P277" s="469"/>
      <c r="Q277" s="469"/>
      <c r="R277" s="470"/>
    </row>
    <row r="278" spans="1:18" s="4" customFormat="1" ht="17.100000000000001" customHeight="1" x14ac:dyDescent="0.25">
      <c r="A278" s="32"/>
      <c r="B278" s="33"/>
      <c r="C278" s="93" t="s">
        <v>35</v>
      </c>
      <c r="D278" s="77" t="s">
        <v>171</v>
      </c>
      <c r="E278" s="35" t="s">
        <v>6</v>
      </c>
      <c r="F278" s="78" t="s">
        <v>75</v>
      </c>
      <c r="G278" s="91">
        <v>4</v>
      </c>
      <c r="H278" s="47">
        <f>SUM(G274:G283)</f>
        <v>109</v>
      </c>
      <c r="I278" s="40"/>
      <c r="J278" s="40">
        <v>1</v>
      </c>
      <c r="K278" s="39" t="s">
        <v>132</v>
      </c>
      <c r="L278" s="562" t="s">
        <v>404</v>
      </c>
      <c r="M278" s="554" t="s">
        <v>312</v>
      </c>
      <c r="N278" s="490">
        <v>2231021337</v>
      </c>
      <c r="O278" s="490" t="s">
        <v>233</v>
      </c>
      <c r="P278" s="469"/>
      <c r="Q278" s="469"/>
      <c r="R278" s="470"/>
    </row>
    <row r="279" spans="1:18" s="4" customFormat="1" ht="17.100000000000001" customHeight="1" x14ac:dyDescent="0.25">
      <c r="A279" s="32"/>
      <c r="B279" s="33" t="s">
        <v>102</v>
      </c>
      <c r="C279" s="93" t="s">
        <v>35</v>
      </c>
      <c r="D279" s="77" t="s">
        <v>171</v>
      </c>
      <c r="E279" s="35" t="s">
        <v>6</v>
      </c>
      <c r="F279" s="78" t="s">
        <v>3</v>
      </c>
      <c r="G279" s="91">
        <v>25</v>
      </c>
      <c r="H279" s="39"/>
      <c r="I279" s="40">
        <v>2</v>
      </c>
      <c r="J279" s="40"/>
      <c r="K279" s="39"/>
      <c r="L279" s="562"/>
      <c r="M279" s="550"/>
      <c r="N279" s="490"/>
      <c r="O279" s="490"/>
      <c r="P279" s="469"/>
      <c r="Q279" s="469"/>
      <c r="R279" s="470"/>
    </row>
    <row r="280" spans="1:18" s="4" customFormat="1" ht="17.100000000000001" customHeight="1" x14ac:dyDescent="0.25">
      <c r="A280" s="32"/>
      <c r="B280" s="33"/>
      <c r="C280" s="93" t="s">
        <v>35</v>
      </c>
      <c r="D280" s="77" t="s">
        <v>171</v>
      </c>
      <c r="E280" s="35" t="s">
        <v>9</v>
      </c>
      <c r="F280" s="78" t="s">
        <v>75</v>
      </c>
      <c r="G280" s="79">
        <v>4</v>
      </c>
      <c r="H280" s="39"/>
      <c r="I280" s="41"/>
      <c r="J280" s="41">
        <v>1</v>
      </c>
      <c r="K280" s="39"/>
      <c r="L280" s="500"/>
      <c r="M280" s="490"/>
      <c r="N280" s="490"/>
      <c r="O280" s="490"/>
      <c r="P280" s="469"/>
      <c r="Q280" s="469"/>
      <c r="R280" s="470"/>
    </row>
    <row r="281" spans="1:18" s="4" customFormat="1" ht="17.100000000000001" customHeight="1" x14ac:dyDescent="0.25">
      <c r="A281" s="32"/>
      <c r="B281" s="33"/>
      <c r="C281" s="93" t="s">
        <v>35</v>
      </c>
      <c r="D281" s="77" t="s">
        <v>171</v>
      </c>
      <c r="E281" s="35" t="s">
        <v>9</v>
      </c>
      <c r="F281" s="78" t="s">
        <v>3</v>
      </c>
      <c r="G281" s="79">
        <v>12</v>
      </c>
      <c r="H281" s="47"/>
      <c r="I281" s="41">
        <v>1</v>
      </c>
      <c r="J281" s="41"/>
      <c r="K281" s="39"/>
      <c r="L281" s="500"/>
      <c r="M281" s="490"/>
      <c r="N281" s="490"/>
      <c r="O281" s="490"/>
      <c r="P281" s="469"/>
      <c r="Q281" s="469"/>
      <c r="R281" s="470"/>
    </row>
    <row r="282" spans="1:18" s="4" customFormat="1" ht="17.100000000000001" customHeight="1" x14ac:dyDescent="0.25">
      <c r="A282" s="32"/>
      <c r="B282" s="33"/>
      <c r="C282" s="93" t="s">
        <v>35</v>
      </c>
      <c r="D282" s="77" t="s">
        <v>171</v>
      </c>
      <c r="E282" s="35" t="s">
        <v>7</v>
      </c>
      <c r="F282" s="78" t="s">
        <v>75</v>
      </c>
      <c r="G282" s="79">
        <v>0</v>
      </c>
      <c r="H282" s="47"/>
      <c r="I282" s="41"/>
      <c r="J282" s="41">
        <v>0</v>
      </c>
      <c r="K282" s="39"/>
      <c r="L282" s="500"/>
      <c r="M282" s="490"/>
      <c r="N282" s="490"/>
      <c r="O282" s="490"/>
      <c r="P282" s="469"/>
      <c r="Q282" s="469"/>
      <c r="R282" s="470"/>
    </row>
    <row r="283" spans="1:18" s="4" customFormat="1" ht="17.100000000000001" customHeight="1" thickBot="1" x14ac:dyDescent="0.3">
      <c r="A283" s="66"/>
      <c r="B283" s="53"/>
      <c r="C283" s="95" t="s">
        <v>35</v>
      </c>
      <c r="D283" s="85" t="s">
        <v>171</v>
      </c>
      <c r="E283" s="85" t="s">
        <v>7</v>
      </c>
      <c r="F283" s="86" t="s">
        <v>3</v>
      </c>
      <c r="G283" s="87">
        <v>8</v>
      </c>
      <c r="H283" s="88"/>
      <c r="I283" s="96">
        <v>1</v>
      </c>
      <c r="J283" s="96"/>
      <c r="K283" s="88"/>
      <c r="L283" s="316"/>
      <c r="M283" s="317"/>
      <c r="N283" s="317"/>
      <c r="O283" s="317"/>
      <c r="P283" s="464"/>
      <c r="Q283" s="464"/>
      <c r="R283" s="395"/>
    </row>
    <row r="284" spans="1:18" s="287" customFormat="1" ht="17.100000000000001" customHeight="1" thickTop="1" x14ac:dyDescent="0.25">
      <c r="A284" s="163"/>
      <c r="B284" s="164"/>
      <c r="C284" s="99">
        <v>281</v>
      </c>
      <c r="D284" s="100" t="s">
        <v>36</v>
      </c>
      <c r="E284" s="72" t="s">
        <v>2</v>
      </c>
      <c r="F284" s="73" t="s">
        <v>75</v>
      </c>
      <c r="G284" s="74">
        <v>1</v>
      </c>
      <c r="H284" s="165"/>
      <c r="I284" s="166"/>
      <c r="J284" s="166">
        <v>1</v>
      </c>
      <c r="K284" s="165"/>
      <c r="L284" s="377"/>
      <c r="M284" s="378"/>
      <c r="N284" s="378"/>
      <c r="O284" s="311"/>
      <c r="P284" s="423"/>
      <c r="Q284" s="423"/>
      <c r="R284" s="424"/>
    </row>
    <row r="285" spans="1:18" s="287" customFormat="1" ht="17.100000000000001" customHeight="1" x14ac:dyDescent="0.25">
      <c r="A285" s="167"/>
      <c r="B285" s="168"/>
      <c r="C285" s="106" t="s">
        <v>37</v>
      </c>
      <c r="D285" s="107" t="s">
        <v>36</v>
      </c>
      <c r="E285" s="77" t="s">
        <v>2</v>
      </c>
      <c r="F285" s="90" t="s">
        <v>3</v>
      </c>
      <c r="G285" s="91">
        <v>7</v>
      </c>
      <c r="H285" s="169"/>
      <c r="I285" s="170">
        <v>1</v>
      </c>
      <c r="J285" s="170"/>
      <c r="K285" s="169"/>
      <c r="L285" s="379"/>
      <c r="M285" s="499"/>
      <c r="N285" s="499"/>
      <c r="O285" s="302"/>
      <c r="P285" s="425"/>
      <c r="Q285" s="425"/>
      <c r="R285" s="426"/>
    </row>
    <row r="286" spans="1:18" s="287" customFormat="1" ht="17.100000000000001" customHeight="1" x14ac:dyDescent="0.25">
      <c r="A286" s="167"/>
      <c r="B286" s="168"/>
      <c r="C286" s="106" t="s">
        <v>37</v>
      </c>
      <c r="D286" s="107" t="s">
        <v>36</v>
      </c>
      <c r="E286" s="77" t="s">
        <v>2</v>
      </c>
      <c r="F286" s="78" t="s">
        <v>5</v>
      </c>
      <c r="G286" s="79">
        <v>9</v>
      </c>
      <c r="H286" s="169"/>
      <c r="I286" s="171"/>
      <c r="J286" s="170">
        <v>1</v>
      </c>
      <c r="K286" s="169"/>
      <c r="L286" s="379"/>
      <c r="M286" s="499"/>
      <c r="N286" s="499"/>
      <c r="O286" s="302"/>
      <c r="P286" s="425"/>
      <c r="Q286" s="425"/>
      <c r="R286" s="426"/>
    </row>
    <row r="287" spans="1:18" s="287" customFormat="1" ht="17.100000000000001" customHeight="1" x14ac:dyDescent="0.25">
      <c r="A287" s="167"/>
      <c r="B287" s="168"/>
      <c r="C287" s="106" t="s">
        <v>37</v>
      </c>
      <c r="D287" s="107" t="s">
        <v>36</v>
      </c>
      <c r="E287" s="35" t="s">
        <v>6</v>
      </c>
      <c r="F287" s="78" t="s">
        <v>75</v>
      </c>
      <c r="G287" s="79">
        <v>37</v>
      </c>
      <c r="H287" s="172"/>
      <c r="I287" s="171"/>
      <c r="J287" s="171">
        <v>4</v>
      </c>
      <c r="K287" s="169" t="s">
        <v>145</v>
      </c>
      <c r="L287" s="582" t="s">
        <v>343</v>
      </c>
      <c r="M287" s="499" t="s">
        <v>349</v>
      </c>
      <c r="N287" s="433">
        <v>2410627121</v>
      </c>
      <c r="O287" s="433" t="s">
        <v>344</v>
      </c>
      <c r="P287" s="425"/>
      <c r="Q287" s="425"/>
      <c r="R287" s="426"/>
    </row>
    <row r="288" spans="1:18" s="287" customFormat="1" ht="17.100000000000001" customHeight="1" x14ac:dyDescent="0.25">
      <c r="A288" s="167"/>
      <c r="B288" s="168"/>
      <c r="C288" s="106" t="s">
        <v>37</v>
      </c>
      <c r="D288" s="107" t="s">
        <v>36</v>
      </c>
      <c r="E288" s="35" t="s">
        <v>6</v>
      </c>
      <c r="F288" s="78" t="s">
        <v>3</v>
      </c>
      <c r="G288" s="79">
        <v>66</v>
      </c>
      <c r="H288" s="172">
        <f>SUM(G284:G292)</f>
        <v>187</v>
      </c>
      <c r="I288" s="171">
        <v>6</v>
      </c>
      <c r="J288" s="171"/>
      <c r="K288" s="169"/>
      <c r="L288" s="518"/>
      <c r="M288" s="499"/>
      <c r="N288" s="499"/>
      <c r="O288" s="302"/>
      <c r="P288" s="425"/>
      <c r="Q288" s="425"/>
      <c r="R288" s="426"/>
    </row>
    <row r="289" spans="1:18" s="287" customFormat="1" ht="17.100000000000001" customHeight="1" x14ac:dyDescent="0.25">
      <c r="A289" s="167"/>
      <c r="B289" s="168"/>
      <c r="C289" s="106" t="s">
        <v>37</v>
      </c>
      <c r="D289" s="107" t="s">
        <v>36</v>
      </c>
      <c r="E289" s="81" t="s">
        <v>6</v>
      </c>
      <c r="F289" s="82" t="s">
        <v>5</v>
      </c>
      <c r="G289" s="79">
        <v>5</v>
      </c>
      <c r="H289" s="169"/>
      <c r="I289" s="171"/>
      <c r="J289" s="171">
        <v>1</v>
      </c>
      <c r="K289" s="169"/>
      <c r="L289" s="379"/>
      <c r="M289" s="499"/>
      <c r="N289" s="499"/>
      <c r="O289" s="302"/>
      <c r="P289" s="425"/>
      <c r="Q289" s="425"/>
      <c r="R289" s="426"/>
    </row>
    <row r="290" spans="1:18" s="287" customFormat="1" ht="17.100000000000001" customHeight="1" x14ac:dyDescent="0.25">
      <c r="A290" s="167"/>
      <c r="B290" s="168"/>
      <c r="C290" s="106" t="s">
        <v>37</v>
      </c>
      <c r="D290" s="107" t="s">
        <v>36</v>
      </c>
      <c r="E290" s="77" t="s">
        <v>7</v>
      </c>
      <c r="F290" s="78" t="s">
        <v>75</v>
      </c>
      <c r="G290" s="79">
        <v>1</v>
      </c>
      <c r="H290" s="172"/>
      <c r="I290" s="173"/>
      <c r="J290" s="173"/>
      <c r="K290" s="169"/>
      <c r="L290" s="379"/>
      <c r="M290" s="499"/>
      <c r="N290" s="499"/>
      <c r="O290" s="302"/>
      <c r="P290" s="425"/>
      <c r="Q290" s="425"/>
      <c r="R290" s="426"/>
    </row>
    <row r="291" spans="1:18" s="287" customFormat="1" ht="17.100000000000001" customHeight="1" x14ac:dyDescent="0.25">
      <c r="A291" s="167" t="s">
        <v>62</v>
      </c>
      <c r="B291" s="168"/>
      <c r="C291" s="106" t="s">
        <v>37</v>
      </c>
      <c r="D291" s="107" t="s">
        <v>36</v>
      </c>
      <c r="E291" s="77" t="s">
        <v>7</v>
      </c>
      <c r="F291" s="78" t="s">
        <v>3</v>
      </c>
      <c r="G291" s="79">
        <v>19</v>
      </c>
      <c r="H291" s="169"/>
      <c r="I291" s="171">
        <v>2</v>
      </c>
      <c r="J291" s="65">
        <v>3</v>
      </c>
      <c r="K291" s="169"/>
      <c r="L291" s="379"/>
      <c r="M291" s="499"/>
      <c r="N291" s="499"/>
      <c r="O291" s="302"/>
      <c r="P291" s="425"/>
      <c r="Q291" s="425"/>
      <c r="R291" s="426"/>
    </row>
    <row r="292" spans="1:18" s="287" customFormat="1" ht="17.100000000000001" customHeight="1" thickBot="1" x14ac:dyDescent="0.3">
      <c r="A292" s="167"/>
      <c r="B292" s="168" t="s">
        <v>93</v>
      </c>
      <c r="C292" s="122" t="s">
        <v>37</v>
      </c>
      <c r="D292" s="123" t="s">
        <v>36</v>
      </c>
      <c r="E292" s="80" t="s">
        <v>7</v>
      </c>
      <c r="F292" s="82" t="s">
        <v>5</v>
      </c>
      <c r="G292" s="83">
        <v>42</v>
      </c>
      <c r="H292" s="169"/>
      <c r="I292" s="169"/>
      <c r="J292" s="169"/>
      <c r="K292" s="169"/>
      <c r="L292" s="379"/>
      <c r="M292" s="499"/>
      <c r="N292" s="499"/>
      <c r="O292" s="302"/>
      <c r="P292" s="425"/>
      <c r="Q292" s="425"/>
      <c r="R292" s="426"/>
    </row>
    <row r="293" spans="1:18" s="287" customFormat="1" ht="17.100000000000001" customHeight="1" x14ac:dyDescent="0.25">
      <c r="A293" s="167"/>
      <c r="B293" s="168"/>
      <c r="C293" s="212" t="s">
        <v>37</v>
      </c>
      <c r="D293" s="213" t="s">
        <v>36</v>
      </c>
      <c r="E293" s="215" t="s">
        <v>4</v>
      </c>
      <c r="F293" s="203" t="s">
        <v>75</v>
      </c>
      <c r="G293" s="204">
        <v>36</v>
      </c>
      <c r="H293" s="214"/>
      <c r="I293" s="216"/>
      <c r="J293" s="216">
        <v>2</v>
      </c>
      <c r="K293" s="214"/>
      <c r="L293" s="380"/>
      <c r="M293" s="381"/>
      <c r="N293" s="381"/>
      <c r="O293" s="372"/>
      <c r="P293" s="427"/>
      <c r="Q293" s="427"/>
      <c r="R293" s="428"/>
    </row>
    <row r="294" spans="1:18" s="287" customFormat="1" ht="17.100000000000001" customHeight="1" x14ac:dyDescent="0.25">
      <c r="A294" s="167"/>
      <c r="B294" s="168"/>
      <c r="C294" s="106" t="s">
        <v>37</v>
      </c>
      <c r="D294" s="107" t="s">
        <v>36</v>
      </c>
      <c r="E294" s="35" t="s">
        <v>4</v>
      </c>
      <c r="F294" s="78" t="s">
        <v>3</v>
      </c>
      <c r="G294" s="79">
        <v>56</v>
      </c>
      <c r="H294" s="169"/>
      <c r="I294" s="171">
        <v>4</v>
      </c>
      <c r="J294" s="171"/>
      <c r="K294" s="169"/>
      <c r="L294" s="379"/>
      <c r="M294" s="499"/>
      <c r="N294" s="499"/>
      <c r="O294" s="302"/>
      <c r="P294" s="425"/>
      <c r="Q294" s="425"/>
      <c r="R294" s="426"/>
    </row>
    <row r="295" spans="1:18" s="287" customFormat="1" ht="17.100000000000001" customHeight="1" x14ac:dyDescent="0.25">
      <c r="A295" s="167"/>
      <c r="B295" s="168"/>
      <c r="C295" s="106" t="s">
        <v>37</v>
      </c>
      <c r="D295" s="107" t="s">
        <v>36</v>
      </c>
      <c r="E295" s="35" t="s">
        <v>4</v>
      </c>
      <c r="F295" s="78" t="s">
        <v>5</v>
      </c>
      <c r="G295" s="79">
        <v>27</v>
      </c>
      <c r="H295" s="172">
        <f>SUM(G293:G297)</f>
        <v>183</v>
      </c>
      <c r="I295" s="171"/>
      <c r="J295" s="171">
        <v>2</v>
      </c>
      <c r="K295" s="169" t="s">
        <v>144</v>
      </c>
      <c r="L295" s="508" t="s">
        <v>351</v>
      </c>
      <c r="M295" s="569" t="s">
        <v>350</v>
      </c>
      <c r="N295" s="433">
        <v>2410230828</v>
      </c>
      <c r="O295" s="433" t="s">
        <v>345</v>
      </c>
      <c r="P295" s="425"/>
      <c r="Q295" s="425"/>
      <c r="R295" s="426"/>
    </row>
    <row r="296" spans="1:18" s="287" customFormat="1" ht="17.100000000000001" customHeight="1" x14ac:dyDescent="0.25">
      <c r="A296" s="167"/>
      <c r="B296" s="168"/>
      <c r="C296" s="106" t="s">
        <v>37</v>
      </c>
      <c r="D296" s="107" t="s">
        <v>36</v>
      </c>
      <c r="E296" s="35" t="s">
        <v>9</v>
      </c>
      <c r="F296" s="78" t="s">
        <v>75</v>
      </c>
      <c r="G296" s="79">
        <v>3</v>
      </c>
      <c r="H296" s="169"/>
      <c r="I296" s="171"/>
      <c r="J296" s="171">
        <v>1</v>
      </c>
      <c r="K296" s="169"/>
      <c r="L296" s="379"/>
      <c r="M296" s="570"/>
      <c r="N296" s="499"/>
      <c r="O296" s="302"/>
      <c r="P296" s="425"/>
      <c r="Q296" s="425"/>
      <c r="R296" s="426"/>
    </row>
    <row r="297" spans="1:18" s="287" customFormat="1" ht="17.100000000000001" customHeight="1" thickBot="1" x14ac:dyDescent="0.3">
      <c r="A297" s="167"/>
      <c r="B297" s="168"/>
      <c r="C297" s="106" t="s">
        <v>37</v>
      </c>
      <c r="D297" s="107" t="s">
        <v>36</v>
      </c>
      <c r="E297" s="49" t="s">
        <v>9</v>
      </c>
      <c r="F297" s="86" t="s">
        <v>3</v>
      </c>
      <c r="G297" s="79">
        <v>61</v>
      </c>
      <c r="H297" s="172"/>
      <c r="I297" s="171">
        <v>5</v>
      </c>
      <c r="J297" s="171"/>
      <c r="K297" s="169"/>
      <c r="L297" s="379"/>
      <c r="M297" s="499"/>
      <c r="N297" s="499"/>
      <c r="O297" s="302"/>
      <c r="P297" s="425"/>
      <c r="Q297" s="425"/>
      <c r="R297" s="426"/>
    </row>
    <row r="298" spans="1:18" s="287" customFormat="1" ht="17.100000000000001" customHeight="1" thickTop="1" x14ac:dyDescent="0.25">
      <c r="A298" s="167"/>
      <c r="B298" s="168"/>
      <c r="C298" s="99" t="s">
        <v>38</v>
      </c>
      <c r="D298" s="100" t="s">
        <v>172</v>
      </c>
      <c r="E298" s="89" t="s">
        <v>2</v>
      </c>
      <c r="F298" s="90" t="s">
        <v>75</v>
      </c>
      <c r="G298" s="101">
        <v>8</v>
      </c>
      <c r="H298" s="98"/>
      <c r="I298" s="176"/>
      <c r="J298" s="176">
        <v>1</v>
      </c>
      <c r="K298" s="98"/>
      <c r="L298" s="367"/>
      <c r="M298" s="343"/>
      <c r="N298" s="343"/>
      <c r="O298" s="311"/>
      <c r="P298" s="421"/>
      <c r="Q298" s="421"/>
      <c r="R298" s="422"/>
    </row>
    <row r="299" spans="1:18" s="287" customFormat="1" ht="17.100000000000001" customHeight="1" x14ac:dyDescent="0.25">
      <c r="A299" s="167"/>
      <c r="B299" s="168"/>
      <c r="C299" s="106" t="s">
        <v>38</v>
      </c>
      <c r="D299" s="107" t="s">
        <v>172</v>
      </c>
      <c r="E299" s="35" t="s">
        <v>2</v>
      </c>
      <c r="F299" s="78" t="s">
        <v>3</v>
      </c>
      <c r="G299" s="108">
        <v>3</v>
      </c>
      <c r="H299" s="105"/>
      <c r="I299" s="132">
        <v>1</v>
      </c>
      <c r="J299" s="132"/>
      <c r="K299" s="105"/>
      <c r="L299" s="507"/>
      <c r="M299" s="491"/>
      <c r="N299" s="491"/>
      <c r="O299" s="302"/>
      <c r="P299" s="432"/>
      <c r="Q299" s="432"/>
      <c r="R299" s="429"/>
    </row>
    <row r="300" spans="1:18" s="287" customFormat="1" ht="17.100000000000001" customHeight="1" x14ac:dyDescent="0.25">
      <c r="A300" s="167"/>
      <c r="B300" s="168"/>
      <c r="C300" s="106" t="s">
        <v>38</v>
      </c>
      <c r="D300" s="107" t="s">
        <v>172</v>
      </c>
      <c r="E300" s="35" t="s">
        <v>4</v>
      </c>
      <c r="F300" s="78" t="s">
        <v>75</v>
      </c>
      <c r="G300" s="108">
        <v>11</v>
      </c>
      <c r="H300" s="105"/>
      <c r="I300" s="132"/>
      <c r="J300" s="132">
        <v>1</v>
      </c>
      <c r="K300" s="105"/>
      <c r="L300" s="507"/>
      <c r="M300" s="491"/>
      <c r="N300" s="491"/>
      <c r="O300" s="302"/>
      <c r="P300" s="432"/>
      <c r="Q300" s="432"/>
      <c r="R300" s="429"/>
    </row>
    <row r="301" spans="1:18" s="287" customFormat="1" ht="17.100000000000001" customHeight="1" x14ac:dyDescent="0.25">
      <c r="A301" s="167"/>
      <c r="B301" s="168"/>
      <c r="C301" s="106" t="s">
        <v>38</v>
      </c>
      <c r="D301" s="107" t="s">
        <v>172</v>
      </c>
      <c r="E301" s="35" t="s">
        <v>4</v>
      </c>
      <c r="F301" s="78" t="s">
        <v>3</v>
      </c>
      <c r="G301" s="108">
        <v>22</v>
      </c>
      <c r="H301" s="105"/>
      <c r="I301" s="132">
        <v>1</v>
      </c>
      <c r="J301" s="132"/>
      <c r="K301" s="105"/>
      <c r="L301" s="507"/>
      <c r="M301" s="491"/>
      <c r="N301" s="491"/>
      <c r="O301" s="302"/>
      <c r="P301" s="432"/>
      <c r="Q301" s="432"/>
      <c r="R301" s="429"/>
    </row>
    <row r="302" spans="1:18" s="287" customFormat="1" ht="17.100000000000001" customHeight="1" x14ac:dyDescent="0.25">
      <c r="A302" s="167"/>
      <c r="B302" s="168" t="s">
        <v>94</v>
      </c>
      <c r="C302" s="106" t="s">
        <v>38</v>
      </c>
      <c r="D302" s="107" t="s">
        <v>172</v>
      </c>
      <c r="E302" s="35" t="s">
        <v>6</v>
      </c>
      <c r="F302" s="78" t="s">
        <v>75</v>
      </c>
      <c r="G302" s="108">
        <v>13</v>
      </c>
      <c r="H302" s="111">
        <f>SUM(G298:G307)</f>
        <v>155</v>
      </c>
      <c r="I302" s="132"/>
      <c r="J302" s="132">
        <v>1</v>
      </c>
      <c r="K302" s="105"/>
      <c r="L302" s="507"/>
      <c r="M302" s="491"/>
      <c r="N302" s="491"/>
      <c r="O302" s="302"/>
      <c r="P302" s="432"/>
      <c r="Q302" s="432"/>
      <c r="R302" s="429"/>
    </row>
    <row r="303" spans="1:18" s="287" customFormat="1" ht="17.100000000000001" customHeight="1" x14ac:dyDescent="0.25">
      <c r="A303" s="167"/>
      <c r="B303" s="168"/>
      <c r="C303" s="106" t="s">
        <v>38</v>
      </c>
      <c r="D303" s="107" t="s">
        <v>172</v>
      </c>
      <c r="E303" s="35" t="s">
        <v>6</v>
      </c>
      <c r="F303" s="78" t="s">
        <v>3</v>
      </c>
      <c r="G303" s="108">
        <v>13</v>
      </c>
      <c r="H303" s="105"/>
      <c r="I303" s="132">
        <v>1</v>
      </c>
      <c r="J303" s="132"/>
      <c r="K303" s="105" t="s">
        <v>133</v>
      </c>
      <c r="L303" s="581" t="s">
        <v>352</v>
      </c>
      <c r="M303" s="491" t="s">
        <v>353</v>
      </c>
      <c r="N303" s="433">
        <v>2421046410</v>
      </c>
      <c r="O303" s="433" t="s">
        <v>346</v>
      </c>
      <c r="P303" s="432"/>
      <c r="Q303" s="432"/>
      <c r="R303" s="429"/>
    </row>
    <row r="304" spans="1:18" s="287" customFormat="1" ht="17.100000000000001" customHeight="1" x14ac:dyDescent="0.25">
      <c r="A304" s="167"/>
      <c r="B304" s="168"/>
      <c r="C304" s="106" t="s">
        <v>38</v>
      </c>
      <c r="D304" s="107" t="s">
        <v>172</v>
      </c>
      <c r="E304" s="35" t="s">
        <v>9</v>
      </c>
      <c r="F304" s="78" t="s">
        <v>75</v>
      </c>
      <c r="G304" s="112">
        <v>6</v>
      </c>
      <c r="H304" s="105"/>
      <c r="I304" s="133"/>
      <c r="J304" s="133">
        <v>1</v>
      </c>
      <c r="K304" s="105"/>
      <c r="L304" s="518"/>
      <c r="M304" s="491"/>
      <c r="N304" s="491"/>
      <c r="O304" s="302"/>
      <c r="P304" s="432"/>
      <c r="Q304" s="432"/>
      <c r="R304" s="429"/>
    </row>
    <row r="305" spans="1:18" s="287" customFormat="1" ht="17.100000000000001" customHeight="1" x14ac:dyDescent="0.25">
      <c r="A305" s="167"/>
      <c r="B305" s="168"/>
      <c r="C305" s="106" t="s">
        <v>38</v>
      </c>
      <c r="D305" s="107" t="s">
        <v>172</v>
      </c>
      <c r="E305" s="35" t="s">
        <v>9</v>
      </c>
      <c r="F305" s="78" t="s">
        <v>3</v>
      </c>
      <c r="G305" s="112">
        <v>50</v>
      </c>
      <c r="H305" s="111"/>
      <c r="I305" s="133">
        <v>4</v>
      </c>
      <c r="J305" s="133"/>
      <c r="K305" s="105"/>
      <c r="L305" s="507"/>
      <c r="M305" s="491"/>
      <c r="N305" s="491"/>
      <c r="O305" s="491"/>
      <c r="P305" s="432"/>
      <c r="Q305" s="432"/>
      <c r="R305" s="429"/>
    </row>
    <row r="306" spans="1:18" s="287" customFormat="1" ht="17.100000000000001" customHeight="1" x14ac:dyDescent="0.25">
      <c r="A306" s="167"/>
      <c r="B306" s="168"/>
      <c r="C306" s="106" t="s">
        <v>38</v>
      </c>
      <c r="D306" s="107" t="s">
        <v>172</v>
      </c>
      <c r="E306" s="35" t="s">
        <v>7</v>
      </c>
      <c r="F306" s="78" t="s">
        <v>75</v>
      </c>
      <c r="G306" s="112">
        <v>1</v>
      </c>
      <c r="H306" s="105"/>
      <c r="I306" s="133"/>
      <c r="J306" s="133">
        <v>1</v>
      </c>
      <c r="K306" s="105"/>
      <c r="L306" s="507"/>
      <c r="M306" s="491"/>
      <c r="N306" s="491"/>
      <c r="O306" s="302"/>
      <c r="P306" s="432"/>
      <c r="Q306" s="432"/>
      <c r="R306" s="429"/>
    </row>
    <row r="307" spans="1:18" s="287" customFormat="1" ht="17.100000000000001" customHeight="1" thickBot="1" x14ac:dyDescent="0.3">
      <c r="A307" s="167"/>
      <c r="B307" s="175"/>
      <c r="C307" s="147" t="s">
        <v>38</v>
      </c>
      <c r="D307" s="148" t="s">
        <v>172</v>
      </c>
      <c r="E307" s="85" t="s">
        <v>7</v>
      </c>
      <c r="F307" s="86" t="s">
        <v>3</v>
      </c>
      <c r="G307" s="149">
        <v>28</v>
      </c>
      <c r="H307" s="153"/>
      <c r="I307" s="177">
        <v>2</v>
      </c>
      <c r="J307" s="177"/>
      <c r="K307" s="153"/>
      <c r="L307" s="368"/>
      <c r="M307" s="369"/>
      <c r="N307" s="369"/>
      <c r="O307" s="318"/>
      <c r="P307" s="430"/>
      <c r="Q307" s="430"/>
      <c r="R307" s="431"/>
    </row>
    <row r="308" spans="1:18" s="287" customFormat="1" ht="17.100000000000001" customHeight="1" thickTop="1" x14ac:dyDescent="0.25">
      <c r="A308" s="167"/>
      <c r="B308" s="168"/>
      <c r="C308" s="99" t="s">
        <v>97</v>
      </c>
      <c r="D308" s="100" t="s">
        <v>96</v>
      </c>
      <c r="E308" s="89" t="s">
        <v>2</v>
      </c>
      <c r="F308" s="90" t="s">
        <v>75</v>
      </c>
      <c r="G308" s="101">
        <v>0</v>
      </c>
      <c r="H308" s="98"/>
      <c r="I308" s="176"/>
      <c r="J308" s="176">
        <v>0</v>
      </c>
      <c r="K308" s="98"/>
      <c r="L308" s="367"/>
      <c r="M308" s="343"/>
      <c r="N308" s="343"/>
      <c r="O308" s="311"/>
      <c r="P308" s="421"/>
      <c r="Q308" s="421"/>
      <c r="R308" s="422"/>
    </row>
    <row r="309" spans="1:18" s="287" customFormat="1" ht="17.100000000000001" customHeight="1" x14ac:dyDescent="0.25">
      <c r="A309" s="167"/>
      <c r="B309" s="168"/>
      <c r="C309" s="106" t="s">
        <v>97</v>
      </c>
      <c r="D309" s="107" t="s">
        <v>96</v>
      </c>
      <c r="E309" s="35" t="s">
        <v>2</v>
      </c>
      <c r="F309" s="78" t="s">
        <v>3</v>
      </c>
      <c r="G309" s="108">
        <v>3</v>
      </c>
      <c r="H309" s="105"/>
      <c r="I309" s="132">
        <v>1</v>
      </c>
      <c r="J309" s="132"/>
      <c r="K309" s="105"/>
      <c r="L309" s="507"/>
      <c r="M309" s="491"/>
      <c r="N309" s="491"/>
      <c r="O309" s="302"/>
      <c r="P309" s="432"/>
      <c r="Q309" s="432"/>
      <c r="R309" s="429"/>
    </row>
    <row r="310" spans="1:18" s="287" customFormat="1" ht="17.100000000000001" customHeight="1" x14ac:dyDescent="0.25">
      <c r="A310" s="167"/>
      <c r="B310" s="168"/>
      <c r="C310" s="106" t="s">
        <v>97</v>
      </c>
      <c r="D310" s="107" t="s">
        <v>96</v>
      </c>
      <c r="E310" s="35" t="s">
        <v>4</v>
      </c>
      <c r="F310" s="78" t="s">
        <v>75</v>
      </c>
      <c r="G310" s="108">
        <v>1</v>
      </c>
      <c r="H310" s="105"/>
      <c r="I310" s="132"/>
      <c r="J310" s="132">
        <v>1</v>
      </c>
      <c r="K310" s="105"/>
      <c r="L310" s="507"/>
      <c r="M310" s="491"/>
      <c r="N310" s="491"/>
      <c r="O310" s="302"/>
      <c r="P310" s="432"/>
      <c r="Q310" s="432"/>
      <c r="R310" s="429"/>
    </row>
    <row r="311" spans="1:18" s="287" customFormat="1" ht="17.100000000000001" customHeight="1" x14ac:dyDescent="0.25">
      <c r="A311" s="167"/>
      <c r="B311" s="168"/>
      <c r="C311" s="106" t="s">
        <v>97</v>
      </c>
      <c r="D311" s="107" t="s">
        <v>96</v>
      </c>
      <c r="E311" s="35" t="s">
        <v>4</v>
      </c>
      <c r="F311" s="78" t="s">
        <v>3</v>
      </c>
      <c r="G311" s="108">
        <v>22</v>
      </c>
      <c r="H311" s="105"/>
      <c r="I311" s="132">
        <v>1</v>
      </c>
      <c r="J311" s="132"/>
      <c r="K311" s="105"/>
      <c r="L311" s="507"/>
      <c r="M311" s="491"/>
      <c r="N311" s="491"/>
      <c r="O311" s="302"/>
      <c r="P311" s="432"/>
      <c r="Q311" s="432"/>
      <c r="R311" s="429"/>
    </row>
    <row r="312" spans="1:18" s="287" customFormat="1" ht="17.100000000000001" customHeight="1" x14ac:dyDescent="0.25">
      <c r="A312" s="167"/>
      <c r="B312" s="168" t="s">
        <v>95</v>
      </c>
      <c r="C312" s="106" t="s">
        <v>97</v>
      </c>
      <c r="D312" s="107" t="s">
        <v>96</v>
      </c>
      <c r="E312" s="35" t="s">
        <v>6</v>
      </c>
      <c r="F312" s="78" t="s">
        <v>75</v>
      </c>
      <c r="G312" s="108">
        <v>7</v>
      </c>
      <c r="H312" s="111">
        <f>SUM(G308:G317)</f>
        <v>100</v>
      </c>
      <c r="I312" s="132"/>
      <c r="J312" s="132">
        <v>1</v>
      </c>
      <c r="K312" s="105" t="s">
        <v>134</v>
      </c>
      <c r="L312" s="581" t="s">
        <v>405</v>
      </c>
      <c r="M312" s="491" t="s">
        <v>347</v>
      </c>
      <c r="N312" s="491">
        <v>2431022403</v>
      </c>
      <c r="O312" s="302" t="s">
        <v>348</v>
      </c>
      <c r="P312" s="432"/>
      <c r="Q312" s="432"/>
      <c r="R312" s="429"/>
    </row>
    <row r="313" spans="1:18" s="287" customFormat="1" ht="17.100000000000001" customHeight="1" x14ac:dyDescent="0.25">
      <c r="A313" s="167"/>
      <c r="B313" s="168"/>
      <c r="C313" s="106" t="s">
        <v>97</v>
      </c>
      <c r="D313" s="107" t="s">
        <v>96</v>
      </c>
      <c r="E313" s="35" t="s">
        <v>6</v>
      </c>
      <c r="F313" s="78" t="s">
        <v>3</v>
      </c>
      <c r="G313" s="108">
        <v>26</v>
      </c>
      <c r="H313" s="105"/>
      <c r="I313" s="132">
        <v>2</v>
      </c>
      <c r="J313" s="132"/>
      <c r="K313" s="105"/>
      <c r="L313" s="518"/>
      <c r="M313" s="491"/>
      <c r="N313" s="491"/>
      <c r="O313" s="302"/>
      <c r="P313" s="432"/>
      <c r="Q313" s="432"/>
      <c r="R313" s="429"/>
    </row>
    <row r="314" spans="1:18" s="287" customFormat="1" ht="17.100000000000001" customHeight="1" x14ac:dyDescent="0.25">
      <c r="A314" s="167"/>
      <c r="B314" s="168"/>
      <c r="C314" s="106" t="s">
        <v>97</v>
      </c>
      <c r="D314" s="107" t="s">
        <v>96</v>
      </c>
      <c r="E314" s="35" t="s">
        <v>9</v>
      </c>
      <c r="F314" s="78" t="s">
        <v>75</v>
      </c>
      <c r="G314" s="112">
        <v>2</v>
      </c>
      <c r="H314" s="105"/>
      <c r="I314" s="133"/>
      <c r="J314" s="133">
        <v>1</v>
      </c>
      <c r="K314" s="105"/>
      <c r="L314" s="518"/>
      <c r="M314" s="491"/>
      <c r="N314" s="491"/>
      <c r="O314" s="302"/>
      <c r="P314" s="432"/>
      <c r="Q314" s="432"/>
      <c r="R314" s="429"/>
    </row>
    <row r="315" spans="1:18" s="287" customFormat="1" ht="17.100000000000001" customHeight="1" x14ac:dyDescent="0.25">
      <c r="A315" s="167"/>
      <c r="B315" s="168"/>
      <c r="C315" s="106" t="s">
        <v>97</v>
      </c>
      <c r="D315" s="107" t="s">
        <v>96</v>
      </c>
      <c r="E315" s="35" t="s">
        <v>9</v>
      </c>
      <c r="F315" s="78" t="s">
        <v>3</v>
      </c>
      <c r="G315" s="112">
        <v>20</v>
      </c>
      <c r="H315" s="111"/>
      <c r="I315" s="133">
        <v>2</v>
      </c>
      <c r="J315" s="133"/>
      <c r="K315" s="105"/>
      <c r="L315" s="507"/>
      <c r="M315" s="491"/>
      <c r="N315" s="491"/>
      <c r="O315" s="491"/>
      <c r="P315" s="432"/>
      <c r="Q315" s="432"/>
      <c r="R315" s="429"/>
    </row>
    <row r="316" spans="1:18" s="287" customFormat="1" ht="17.100000000000001" customHeight="1" x14ac:dyDescent="0.25">
      <c r="A316" s="167"/>
      <c r="B316" s="168"/>
      <c r="C316" s="106" t="s">
        <v>97</v>
      </c>
      <c r="D316" s="107" t="s">
        <v>96</v>
      </c>
      <c r="E316" s="35" t="s">
        <v>7</v>
      </c>
      <c r="F316" s="78" t="s">
        <v>75</v>
      </c>
      <c r="G316" s="112">
        <v>0</v>
      </c>
      <c r="H316" s="105"/>
      <c r="I316" s="133"/>
      <c r="J316" s="133">
        <v>0</v>
      </c>
      <c r="K316" s="105"/>
      <c r="L316" s="507"/>
      <c r="M316" s="491"/>
      <c r="N316" s="491"/>
      <c r="O316" s="302"/>
      <c r="P316" s="432"/>
      <c r="Q316" s="432"/>
      <c r="R316" s="429"/>
    </row>
    <row r="317" spans="1:18" s="287" customFormat="1" ht="17.100000000000001" customHeight="1" thickBot="1" x14ac:dyDescent="0.3">
      <c r="A317" s="178"/>
      <c r="B317" s="175"/>
      <c r="C317" s="147" t="s">
        <v>97</v>
      </c>
      <c r="D317" s="148" t="s">
        <v>96</v>
      </c>
      <c r="E317" s="85" t="s">
        <v>7</v>
      </c>
      <c r="F317" s="86" t="s">
        <v>3</v>
      </c>
      <c r="G317" s="149">
        <v>19</v>
      </c>
      <c r="H317" s="153"/>
      <c r="I317" s="177">
        <v>1</v>
      </c>
      <c r="J317" s="177"/>
      <c r="K317" s="153"/>
      <c r="L317" s="368"/>
      <c r="M317" s="369"/>
      <c r="N317" s="369"/>
      <c r="O317" s="318"/>
      <c r="P317" s="430"/>
      <c r="Q317" s="430"/>
      <c r="R317" s="431"/>
    </row>
    <row r="318" spans="1:18" s="287" customFormat="1" ht="17.100000000000001" customHeight="1" thickTop="1" x14ac:dyDescent="0.25">
      <c r="A318" s="97"/>
      <c r="B318" s="98"/>
      <c r="C318" s="99" t="s">
        <v>39</v>
      </c>
      <c r="D318" s="100" t="s">
        <v>40</v>
      </c>
      <c r="E318" s="89" t="s">
        <v>2</v>
      </c>
      <c r="F318" s="90" t="s">
        <v>75</v>
      </c>
      <c r="G318" s="74">
        <v>2</v>
      </c>
      <c r="H318" s="98"/>
      <c r="I318" s="176"/>
      <c r="J318" s="176">
        <v>1</v>
      </c>
      <c r="K318" s="98"/>
      <c r="L318" s="367"/>
      <c r="M318" s="343"/>
      <c r="N318" s="343"/>
      <c r="O318" s="343"/>
      <c r="P318" s="421"/>
      <c r="Q318" s="421"/>
      <c r="R318" s="422"/>
    </row>
    <row r="319" spans="1:18" s="287" customFormat="1" ht="17.100000000000001" customHeight="1" x14ac:dyDescent="0.25">
      <c r="A319" s="104"/>
      <c r="B319" s="105"/>
      <c r="C319" s="106" t="s">
        <v>39</v>
      </c>
      <c r="D319" s="107" t="s">
        <v>40</v>
      </c>
      <c r="E319" s="35" t="s">
        <v>2</v>
      </c>
      <c r="F319" s="78" t="s">
        <v>3</v>
      </c>
      <c r="G319" s="91">
        <v>6</v>
      </c>
      <c r="H319" s="105"/>
      <c r="I319" s="132">
        <v>1</v>
      </c>
      <c r="J319" s="132"/>
      <c r="K319" s="105"/>
      <c r="L319" s="507"/>
      <c r="M319" s="491"/>
      <c r="N319" s="491"/>
      <c r="O319" s="491"/>
      <c r="P319" s="432"/>
      <c r="Q319" s="432"/>
      <c r="R319" s="429"/>
    </row>
    <row r="320" spans="1:18" s="287" customFormat="1" ht="17.100000000000001" customHeight="1" x14ac:dyDescent="0.25">
      <c r="A320" s="104"/>
      <c r="B320" s="105"/>
      <c r="C320" s="106" t="s">
        <v>39</v>
      </c>
      <c r="D320" s="107" t="s">
        <v>40</v>
      </c>
      <c r="E320" s="35" t="s">
        <v>4</v>
      </c>
      <c r="F320" s="78" t="s">
        <v>75</v>
      </c>
      <c r="G320" s="91">
        <v>8</v>
      </c>
      <c r="H320" s="105"/>
      <c r="I320" s="132"/>
      <c r="J320" s="132">
        <v>1</v>
      </c>
      <c r="K320" s="105"/>
      <c r="L320" s="507"/>
      <c r="M320" s="491"/>
      <c r="N320" s="491"/>
      <c r="O320" s="491"/>
      <c r="P320" s="432"/>
      <c r="Q320" s="432"/>
      <c r="R320" s="429"/>
    </row>
    <row r="321" spans="1:18" s="287" customFormat="1" ht="17.100000000000001" customHeight="1" x14ac:dyDescent="0.25">
      <c r="A321" s="104"/>
      <c r="B321" s="105"/>
      <c r="C321" s="106" t="s">
        <v>39</v>
      </c>
      <c r="D321" s="107" t="s">
        <v>40</v>
      </c>
      <c r="E321" s="35" t="s">
        <v>4</v>
      </c>
      <c r="F321" s="78" t="s">
        <v>3</v>
      </c>
      <c r="G321" s="91">
        <v>20</v>
      </c>
      <c r="H321" s="105"/>
      <c r="I321" s="132">
        <v>1</v>
      </c>
      <c r="J321" s="132"/>
      <c r="K321" s="105"/>
      <c r="L321" s="507"/>
      <c r="M321" s="491"/>
      <c r="N321" s="491"/>
      <c r="O321" s="491"/>
      <c r="P321" s="432"/>
      <c r="Q321" s="432"/>
      <c r="R321" s="429"/>
    </row>
    <row r="322" spans="1:18" s="287" customFormat="1" ht="17.100000000000001" customHeight="1" x14ac:dyDescent="0.25">
      <c r="A322" s="104"/>
      <c r="B322" s="105"/>
      <c r="C322" s="106" t="s">
        <v>39</v>
      </c>
      <c r="D322" s="107" t="s">
        <v>40</v>
      </c>
      <c r="E322" s="35" t="s">
        <v>6</v>
      </c>
      <c r="F322" s="78" t="s">
        <v>75</v>
      </c>
      <c r="G322" s="91">
        <v>67</v>
      </c>
      <c r="H322" s="111">
        <f>SUM(G318:G327)</f>
        <v>170</v>
      </c>
      <c r="I322" s="132"/>
      <c r="J322" s="132">
        <v>6</v>
      </c>
      <c r="K322" s="105" t="s">
        <v>135</v>
      </c>
      <c r="L322" s="507" t="s">
        <v>406</v>
      </c>
      <c r="M322" s="491" t="s">
        <v>407</v>
      </c>
      <c r="N322" s="491">
        <v>2461029788</v>
      </c>
      <c r="O322" s="451" t="s">
        <v>408</v>
      </c>
      <c r="P322" s="432"/>
      <c r="Q322" s="432"/>
      <c r="R322" s="429"/>
    </row>
    <row r="323" spans="1:18" s="287" customFormat="1" ht="17.100000000000001" customHeight="1" x14ac:dyDescent="0.25">
      <c r="A323" s="104"/>
      <c r="B323" s="105" t="s">
        <v>87</v>
      </c>
      <c r="C323" s="106" t="s">
        <v>39</v>
      </c>
      <c r="D323" s="107" t="s">
        <v>40</v>
      </c>
      <c r="E323" s="35" t="s">
        <v>6</v>
      </c>
      <c r="F323" s="78" t="s">
        <v>3</v>
      </c>
      <c r="G323" s="91">
        <v>31</v>
      </c>
      <c r="H323" s="105"/>
      <c r="I323" s="132">
        <v>3</v>
      </c>
      <c r="J323" s="132"/>
      <c r="K323" s="105"/>
      <c r="L323" s="507"/>
      <c r="M323" s="491"/>
      <c r="N323" s="491"/>
      <c r="O323" s="491"/>
      <c r="P323" s="432"/>
      <c r="Q323" s="432"/>
      <c r="R323" s="429"/>
    </row>
    <row r="324" spans="1:18" s="287" customFormat="1" ht="17.100000000000001" customHeight="1" x14ac:dyDescent="0.25">
      <c r="A324" s="104"/>
      <c r="B324" s="105"/>
      <c r="C324" s="106" t="s">
        <v>39</v>
      </c>
      <c r="D324" s="107" t="s">
        <v>40</v>
      </c>
      <c r="E324" s="35" t="s">
        <v>9</v>
      </c>
      <c r="F324" s="78" t="s">
        <v>75</v>
      </c>
      <c r="G324" s="79">
        <v>1</v>
      </c>
      <c r="H324" s="105"/>
      <c r="I324" s="133"/>
      <c r="J324" s="133">
        <v>1</v>
      </c>
      <c r="K324" s="105"/>
      <c r="L324" s="507"/>
      <c r="M324" s="491"/>
      <c r="N324" s="491"/>
      <c r="O324" s="491"/>
      <c r="P324" s="432"/>
      <c r="Q324" s="432"/>
      <c r="R324" s="429"/>
    </row>
    <row r="325" spans="1:18" s="287" customFormat="1" ht="17.100000000000001" customHeight="1" x14ac:dyDescent="0.25">
      <c r="A325" s="104"/>
      <c r="B325" s="105"/>
      <c r="C325" s="106" t="s">
        <v>39</v>
      </c>
      <c r="D325" s="107" t="s">
        <v>40</v>
      </c>
      <c r="E325" s="35" t="s">
        <v>9</v>
      </c>
      <c r="F325" s="78" t="s">
        <v>3</v>
      </c>
      <c r="G325" s="79">
        <v>16</v>
      </c>
      <c r="H325" s="111"/>
      <c r="I325" s="133">
        <v>1</v>
      </c>
      <c r="J325" s="133"/>
      <c r="K325" s="105"/>
      <c r="L325" s="507"/>
      <c r="M325" s="491"/>
      <c r="N325" s="491"/>
      <c r="O325" s="491"/>
      <c r="P325" s="432"/>
      <c r="Q325" s="432"/>
      <c r="R325" s="429"/>
    </row>
    <row r="326" spans="1:18" s="287" customFormat="1" ht="17.100000000000001" customHeight="1" x14ac:dyDescent="0.25">
      <c r="A326" s="104"/>
      <c r="B326" s="105"/>
      <c r="C326" s="106" t="s">
        <v>39</v>
      </c>
      <c r="D326" s="107" t="s">
        <v>40</v>
      </c>
      <c r="E326" s="35" t="s">
        <v>7</v>
      </c>
      <c r="F326" s="78" t="s">
        <v>75</v>
      </c>
      <c r="G326" s="79">
        <v>2</v>
      </c>
      <c r="H326" s="105"/>
      <c r="I326" s="133"/>
      <c r="J326" s="133">
        <v>1</v>
      </c>
      <c r="K326" s="105"/>
      <c r="L326" s="507"/>
      <c r="M326" s="491"/>
      <c r="N326" s="491"/>
      <c r="O326" s="491"/>
      <c r="P326" s="432"/>
      <c r="Q326" s="432"/>
      <c r="R326" s="429"/>
    </row>
    <row r="327" spans="1:18" s="287" customFormat="1" ht="17.100000000000001" customHeight="1" thickBot="1" x14ac:dyDescent="0.3">
      <c r="A327" s="104" t="s">
        <v>70</v>
      </c>
      <c r="B327" s="153"/>
      <c r="C327" s="147" t="s">
        <v>39</v>
      </c>
      <c r="D327" s="148" t="s">
        <v>40</v>
      </c>
      <c r="E327" s="85" t="s">
        <v>7</v>
      </c>
      <c r="F327" s="86" t="s">
        <v>3</v>
      </c>
      <c r="G327" s="87">
        <v>17</v>
      </c>
      <c r="H327" s="153"/>
      <c r="I327" s="177">
        <v>1</v>
      </c>
      <c r="J327" s="177"/>
      <c r="K327" s="153"/>
      <c r="L327" s="368"/>
      <c r="M327" s="369"/>
      <c r="N327" s="369"/>
      <c r="O327" s="369"/>
      <c r="P327" s="430"/>
      <c r="Q327" s="430"/>
      <c r="R327" s="431"/>
    </row>
    <row r="328" spans="1:18" s="6" customFormat="1" ht="17.100000000000001" customHeight="1" thickTop="1" x14ac:dyDescent="0.25">
      <c r="A328" s="104" t="s">
        <v>69</v>
      </c>
      <c r="B328" s="105"/>
      <c r="C328" s="99" t="s">
        <v>89</v>
      </c>
      <c r="D328" s="100" t="s">
        <v>147</v>
      </c>
      <c r="E328" s="89" t="s">
        <v>2</v>
      </c>
      <c r="F328" s="90" t="s">
        <v>75</v>
      </c>
      <c r="G328" s="101">
        <v>1</v>
      </c>
      <c r="H328" s="98"/>
      <c r="I328" s="176"/>
      <c r="J328" s="176">
        <v>1</v>
      </c>
      <c r="K328" s="98"/>
      <c r="L328" s="309"/>
      <c r="M328" s="310"/>
      <c r="N328" s="310"/>
      <c r="O328" s="311"/>
      <c r="P328" s="292"/>
      <c r="Q328" s="292"/>
      <c r="R328" s="289"/>
    </row>
    <row r="329" spans="1:18" s="6" customFormat="1" ht="17.100000000000001" customHeight="1" x14ac:dyDescent="0.25">
      <c r="A329" s="104"/>
      <c r="B329" s="105"/>
      <c r="C329" s="143" t="s">
        <v>89</v>
      </c>
      <c r="D329" s="144" t="s">
        <v>147</v>
      </c>
      <c r="E329" s="35" t="s">
        <v>2</v>
      </c>
      <c r="F329" s="78" t="s">
        <v>3</v>
      </c>
      <c r="G329" s="108">
        <v>0</v>
      </c>
      <c r="H329" s="105"/>
      <c r="I329" s="132">
        <v>0</v>
      </c>
      <c r="J329" s="132"/>
      <c r="K329" s="105"/>
      <c r="L329" s="500"/>
      <c r="M329" s="490"/>
      <c r="N329" s="490"/>
      <c r="O329" s="302"/>
      <c r="P329" s="469"/>
      <c r="Q329" s="469"/>
      <c r="R329" s="470"/>
    </row>
    <row r="330" spans="1:18" s="6" customFormat="1" ht="17.100000000000001" customHeight="1" x14ac:dyDescent="0.25">
      <c r="A330" s="104"/>
      <c r="B330" s="105"/>
      <c r="C330" s="143" t="s">
        <v>89</v>
      </c>
      <c r="D330" s="144" t="s">
        <v>147</v>
      </c>
      <c r="E330" s="35" t="s">
        <v>4</v>
      </c>
      <c r="F330" s="78" t="s">
        <v>75</v>
      </c>
      <c r="G330" s="108">
        <v>0</v>
      </c>
      <c r="H330" s="105"/>
      <c r="I330" s="132"/>
      <c r="J330" s="132">
        <v>0</v>
      </c>
      <c r="K330" s="105"/>
      <c r="L330" s="500"/>
      <c r="M330" s="490"/>
      <c r="N330" s="490"/>
      <c r="O330" s="302"/>
      <c r="P330" s="469"/>
      <c r="Q330" s="469"/>
      <c r="R330" s="470"/>
    </row>
    <row r="331" spans="1:18" s="6" customFormat="1" ht="17.100000000000001" customHeight="1" x14ac:dyDescent="0.25">
      <c r="A331" s="104"/>
      <c r="B331" s="105"/>
      <c r="C331" s="143" t="s">
        <v>89</v>
      </c>
      <c r="D331" s="144" t="s">
        <v>147</v>
      </c>
      <c r="E331" s="35" t="s">
        <v>4</v>
      </c>
      <c r="F331" s="78" t="s">
        <v>3</v>
      </c>
      <c r="G331" s="108">
        <v>7</v>
      </c>
      <c r="H331" s="105"/>
      <c r="I331" s="132">
        <v>1</v>
      </c>
      <c r="J331" s="132"/>
      <c r="K331" s="105"/>
      <c r="L331" s="500"/>
      <c r="M331" s="490"/>
      <c r="N331" s="490"/>
      <c r="O331" s="302"/>
      <c r="P331" s="469"/>
      <c r="Q331" s="469"/>
      <c r="R331" s="470"/>
    </row>
    <row r="332" spans="1:18" s="6" customFormat="1" ht="17.100000000000001" customHeight="1" x14ac:dyDescent="0.25">
      <c r="A332" s="104"/>
      <c r="B332" s="105" t="s">
        <v>88</v>
      </c>
      <c r="C332" s="143" t="s">
        <v>89</v>
      </c>
      <c r="D332" s="144" t="s">
        <v>147</v>
      </c>
      <c r="E332" s="35" t="s">
        <v>6</v>
      </c>
      <c r="F332" s="78" t="s">
        <v>75</v>
      </c>
      <c r="G332" s="108">
        <v>2</v>
      </c>
      <c r="H332" s="105"/>
      <c r="I332" s="132"/>
      <c r="J332" s="132">
        <v>1</v>
      </c>
      <c r="K332" s="105" t="s">
        <v>136</v>
      </c>
      <c r="L332" s="382" t="s">
        <v>285</v>
      </c>
      <c r="M332" s="554" t="s">
        <v>267</v>
      </c>
      <c r="N332" s="490">
        <v>2385046482</v>
      </c>
      <c r="O332" s="490" t="s">
        <v>248</v>
      </c>
      <c r="P332" s="469"/>
      <c r="Q332" s="469"/>
      <c r="R332" s="470"/>
    </row>
    <row r="333" spans="1:18" s="6" customFormat="1" ht="17.100000000000001" customHeight="1" x14ac:dyDescent="0.25">
      <c r="A333" s="104"/>
      <c r="B333" s="105"/>
      <c r="C333" s="143" t="s">
        <v>89</v>
      </c>
      <c r="D333" s="144" t="s">
        <v>147</v>
      </c>
      <c r="E333" s="35" t="s">
        <v>6</v>
      </c>
      <c r="F333" s="78" t="s">
        <v>3</v>
      </c>
      <c r="G333" s="108">
        <v>21</v>
      </c>
      <c r="H333" s="111">
        <f>SUM(G328:G337)</f>
        <v>41</v>
      </c>
      <c r="I333" s="132">
        <v>2</v>
      </c>
      <c r="J333" s="132"/>
      <c r="K333" s="105"/>
      <c r="L333" s="500"/>
      <c r="M333" s="550"/>
      <c r="N333" s="490"/>
      <c r="O333" s="302"/>
      <c r="P333" s="469"/>
      <c r="Q333" s="469"/>
      <c r="R333" s="470"/>
    </row>
    <row r="334" spans="1:18" s="6" customFormat="1" ht="17.100000000000001" customHeight="1" x14ac:dyDescent="0.25">
      <c r="A334" s="104"/>
      <c r="B334" s="105"/>
      <c r="C334" s="143" t="s">
        <v>89</v>
      </c>
      <c r="D334" s="144" t="s">
        <v>147</v>
      </c>
      <c r="E334" s="35" t="s">
        <v>9</v>
      </c>
      <c r="F334" s="78" t="s">
        <v>75</v>
      </c>
      <c r="G334" s="112">
        <v>0</v>
      </c>
      <c r="H334" s="105"/>
      <c r="I334" s="133"/>
      <c r="J334" s="133">
        <v>0</v>
      </c>
      <c r="K334" s="105"/>
      <c r="L334" s="500"/>
      <c r="M334" s="490"/>
      <c r="N334" s="490"/>
      <c r="O334" s="302"/>
      <c r="P334" s="469"/>
      <c r="Q334" s="469"/>
      <c r="R334" s="470"/>
    </row>
    <row r="335" spans="1:18" s="6" customFormat="1" ht="17.100000000000001" customHeight="1" x14ac:dyDescent="0.25">
      <c r="A335" s="104"/>
      <c r="B335" s="105"/>
      <c r="C335" s="143" t="s">
        <v>89</v>
      </c>
      <c r="D335" s="144" t="s">
        <v>147</v>
      </c>
      <c r="E335" s="35" t="s">
        <v>9</v>
      </c>
      <c r="F335" s="78" t="s">
        <v>3</v>
      </c>
      <c r="G335" s="112">
        <v>5</v>
      </c>
      <c r="H335" s="111"/>
      <c r="I335" s="133">
        <v>1</v>
      </c>
      <c r="J335" s="133"/>
      <c r="K335" s="105"/>
      <c r="L335" s="500"/>
      <c r="M335" s="490"/>
      <c r="N335" s="490"/>
      <c r="O335" s="302"/>
      <c r="P335" s="469"/>
      <c r="Q335" s="469"/>
      <c r="R335" s="470"/>
    </row>
    <row r="336" spans="1:18" s="6" customFormat="1" ht="17.100000000000001" customHeight="1" x14ac:dyDescent="0.25">
      <c r="A336" s="104"/>
      <c r="B336" s="105"/>
      <c r="C336" s="143" t="s">
        <v>89</v>
      </c>
      <c r="D336" s="144" t="s">
        <v>147</v>
      </c>
      <c r="E336" s="35" t="s">
        <v>7</v>
      </c>
      <c r="F336" s="78" t="s">
        <v>75</v>
      </c>
      <c r="G336" s="112">
        <v>1</v>
      </c>
      <c r="H336" s="105"/>
      <c r="I336" s="133"/>
      <c r="J336" s="133">
        <v>1</v>
      </c>
      <c r="K336" s="105"/>
      <c r="L336" s="500"/>
      <c r="M336" s="490"/>
      <c r="N336" s="490"/>
      <c r="O336" s="302"/>
      <c r="P336" s="469"/>
      <c r="Q336" s="469"/>
      <c r="R336" s="470"/>
    </row>
    <row r="337" spans="1:18" s="6" customFormat="1" ht="17.100000000000001" customHeight="1" thickBot="1" x14ac:dyDescent="0.3">
      <c r="A337" s="179"/>
      <c r="B337" s="153"/>
      <c r="C337" s="147" t="s">
        <v>89</v>
      </c>
      <c r="D337" s="148" t="s">
        <v>147</v>
      </c>
      <c r="E337" s="85" t="s">
        <v>7</v>
      </c>
      <c r="F337" s="86" t="s">
        <v>3</v>
      </c>
      <c r="G337" s="149">
        <v>4</v>
      </c>
      <c r="H337" s="153"/>
      <c r="I337" s="334">
        <v>1</v>
      </c>
      <c r="J337" s="177"/>
      <c r="K337" s="153"/>
      <c r="L337" s="316"/>
      <c r="M337" s="317"/>
      <c r="N337" s="317"/>
      <c r="O337" s="318"/>
      <c r="P337" s="269"/>
      <c r="Q337" s="269"/>
      <c r="R337" s="293"/>
    </row>
    <row r="338" spans="1:18" s="4" customFormat="1" ht="17.100000000000001" customHeight="1" thickTop="1" x14ac:dyDescent="0.25">
      <c r="A338" s="21"/>
      <c r="B338" s="22"/>
      <c r="C338" s="94" t="s">
        <v>41</v>
      </c>
      <c r="D338" s="72" t="s">
        <v>173</v>
      </c>
      <c r="E338" s="89" t="s">
        <v>2</v>
      </c>
      <c r="F338" s="90" t="s">
        <v>75</v>
      </c>
      <c r="G338" s="180">
        <v>1</v>
      </c>
      <c r="H338" s="28"/>
      <c r="I338" s="29"/>
      <c r="J338" s="29">
        <v>1</v>
      </c>
      <c r="K338" s="28"/>
      <c r="L338" s="494"/>
      <c r="M338" s="502"/>
      <c r="N338" s="502"/>
      <c r="O338" s="448"/>
      <c r="P338" s="455"/>
      <c r="Q338" s="455"/>
      <c r="R338" s="434"/>
    </row>
    <row r="339" spans="1:18" s="4" customFormat="1" ht="17.100000000000001" customHeight="1" x14ac:dyDescent="0.25">
      <c r="A339" s="32"/>
      <c r="B339" s="33"/>
      <c r="C339" s="93" t="s">
        <v>41</v>
      </c>
      <c r="D339" s="77" t="s">
        <v>173</v>
      </c>
      <c r="E339" s="35" t="s">
        <v>2</v>
      </c>
      <c r="F339" s="78" t="s">
        <v>3</v>
      </c>
      <c r="G339" s="181">
        <v>10</v>
      </c>
      <c r="H339" s="39"/>
      <c r="I339" s="40">
        <v>1</v>
      </c>
      <c r="J339" s="40"/>
      <c r="K339" s="39"/>
      <c r="L339" s="495"/>
      <c r="M339" s="467"/>
      <c r="N339" s="467"/>
      <c r="O339" s="449"/>
      <c r="P339" s="456"/>
      <c r="Q339" s="456"/>
      <c r="R339" s="435"/>
    </row>
    <row r="340" spans="1:18" s="4" customFormat="1" ht="17.100000000000001" customHeight="1" x14ac:dyDescent="0.25">
      <c r="A340" s="32"/>
      <c r="B340" s="33"/>
      <c r="C340" s="93" t="s">
        <v>41</v>
      </c>
      <c r="D340" s="77" t="s">
        <v>173</v>
      </c>
      <c r="E340" s="35" t="s">
        <v>4</v>
      </c>
      <c r="F340" s="78" t="s">
        <v>75</v>
      </c>
      <c r="G340" s="181">
        <v>7</v>
      </c>
      <c r="H340" s="39"/>
      <c r="I340" s="40"/>
      <c r="J340" s="40">
        <v>1</v>
      </c>
      <c r="K340" s="39"/>
      <c r="L340" s="495"/>
      <c r="M340" s="467"/>
      <c r="N340" s="467"/>
      <c r="O340" s="449"/>
      <c r="P340" s="456"/>
      <c r="Q340" s="456"/>
      <c r="R340" s="435"/>
    </row>
    <row r="341" spans="1:18" s="4" customFormat="1" ht="17.100000000000001" customHeight="1" x14ac:dyDescent="0.25">
      <c r="A341" s="32"/>
      <c r="B341" s="33"/>
      <c r="C341" s="93" t="s">
        <v>41</v>
      </c>
      <c r="D341" s="77" t="s">
        <v>173</v>
      </c>
      <c r="E341" s="35" t="s">
        <v>4</v>
      </c>
      <c r="F341" s="78" t="s">
        <v>3</v>
      </c>
      <c r="G341" s="181">
        <v>18</v>
      </c>
      <c r="H341" s="39"/>
      <c r="I341" s="40">
        <v>1</v>
      </c>
      <c r="J341" s="40"/>
      <c r="K341" s="39"/>
      <c r="L341" s="495"/>
      <c r="M341" s="467"/>
      <c r="N341" s="467"/>
      <c r="O341" s="449"/>
      <c r="P341" s="456"/>
      <c r="Q341" s="456"/>
      <c r="R341" s="435"/>
    </row>
    <row r="342" spans="1:18" s="4" customFormat="1" ht="17.100000000000001" customHeight="1" x14ac:dyDescent="0.25">
      <c r="A342" s="32"/>
      <c r="B342" s="33" t="s">
        <v>86</v>
      </c>
      <c r="C342" s="93" t="s">
        <v>41</v>
      </c>
      <c r="D342" s="77" t="s">
        <v>173</v>
      </c>
      <c r="E342" s="35" t="s">
        <v>6</v>
      </c>
      <c r="F342" s="78" t="s">
        <v>75</v>
      </c>
      <c r="G342" s="181">
        <v>4</v>
      </c>
      <c r="H342" s="39"/>
      <c r="I342" s="40"/>
      <c r="J342" s="40">
        <v>1</v>
      </c>
      <c r="K342" s="39" t="s">
        <v>137</v>
      </c>
      <c r="L342" s="495" t="s">
        <v>382</v>
      </c>
      <c r="M342" s="517" t="s">
        <v>397</v>
      </c>
      <c r="N342" s="517" t="s">
        <v>357</v>
      </c>
      <c r="O342" s="312" t="s">
        <v>358</v>
      </c>
      <c r="P342" s="456"/>
      <c r="Q342" s="456"/>
      <c r="R342" s="435"/>
    </row>
    <row r="343" spans="1:18" s="4" customFormat="1" ht="17.100000000000001" customHeight="1" x14ac:dyDescent="0.25">
      <c r="A343" s="32"/>
      <c r="B343" s="33"/>
      <c r="C343" s="93" t="s">
        <v>41</v>
      </c>
      <c r="D343" s="77" t="s">
        <v>173</v>
      </c>
      <c r="E343" s="35" t="s">
        <v>6</v>
      </c>
      <c r="F343" s="78" t="s">
        <v>3</v>
      </c>
      <c r="G343" s="181">
        <v>18</v>
      </c>
      <c r="H343" s="47">
        <f>SUM(G338:G347)</f>
        <v>97</v>
      </c>
      <c r="I343" s="40">
        <v>2</v>
      </c>
      <c r="J343" s="40"/>
      <c r="K343" s="39"/>
      <c r="L343" s="495"/>
      <c r="M343" s="518"/>
      <c r="N343" s="518"/>
      <c r="O343" s="449"/>
      <c r="P343" s="456"/>
      <c r="Q343" s="456"/>
      <c r="R343" s="435"/>
    </row>
    <row r="344" spans="1:18" s="4" customFormat="1" ht="17.100000000000001" customHeight="1" x14ac:dyDescent="0.25">
      <c r="A344" s="32"/>
      <c r="B344" s="33"/>
      <c r="C344" s="93" t="s">
        <v>41</v>
      </c>
      <c r="D344" s="77" t="s">
        <v>173</v>
      </c>
      <c r="E344" s="35" t="s">
        <v>9</v>
      </c>
      <c r="F344" s="78" t="s">
        <v>75</v>
      </c>
      <c r="G344" s="79">
        <v>0</v>
      </c>
      <c r="H344" s="39"/>
      <c r="I344" s="41"/>
      <c r="J344" s="41">
        <v>0</v>
      </c>
      <c r="K344" s="39"/>
      <c r="L344" s="495"/>
      <c r="M344" s="467"/>
      <c r="N344" s="518"/>
      <c r="O344" s="449"/>
      <c r="P344" s="456"/>
      <c r="Q344" s="456"/>
      <c r="R344" s="435"/>
    </row>
    <row r="345" spans="1:18" s="4" customFormat="1" ht="17.100000000000001" customHeight="1" x14ac:dyDescent="0.25">
      <c r="A345" s="32"/>
      <c r="B345" s="33"/>
      <c r="C345" s="93" t="s">
        <v>41</v>
      </c>
      <c r="D345" s="77" t="s">
        <v>173</v>
      </c>
      <c r="E345" s="35" t="s">
        <v>9</v>
      </c>
      <c r="F345" s="78" t="s">
        <v>3</v>
      </c>
      <c r="G345" s="79">
        <v>18</v>
      </c>
      <c r="H345" s="47"/>
      <c r="I345" s="41">
        <v>2</v>
      </c>
      <c r="J345" s="41"/>
      <c r="K345" s="39"/>
      <c r="L345" s="495"/>
      <c r="M345" s="467"/>
      <c r="N345" s="467"/>
      <c r="O345" s="449"/>
      <c r="P345" s="456"/>
      <c r="Q345" s="456"/>
      <c r="R345" s="435"/>
    </row>
    <row r="346" spans="1:18" s="4" customFormat="1" ht="17.100000000000001" customHeight="1" x14ac:dyDescent="0.25">
      <c r="A346" s="32"/>
      <c r="B346" s="33"/>
      <c r="C346" s="93" t="s">
        <v>41</v>
      </c>
      <c r="D346" s="77" t="s">
        <v>173</v>
      </c>
      <c r="E346" s="35" t="s">
        <v>7</v>
      </c>
      <c r="F346" s="78" t="s">
        <v>75</v>
      </c>
      <c r="G346" s="79">
        <v>12</v>
      </c>
      <c r="H346" s="39"/>
      <c r="I346" s="41"/>
      <c r="J346" s="41">
        <v>1</v>
      </c>
      <c r="K346" s="39"/>
      <c r="L346" s="495"/>
      <c r="M346" s="467"/>
      <c r="N346" s="467"/>
      <c r="O346" s="449"/>
      <c r="P346" s="456"/>
      <c r="Q346" s="456"/>
      <c r="R346" s="435"/>
    </row>
    <row r="347" spans="1:18" s="4" customFormat="1" ht="17.100000000000001" customHeight="1" thickBot="1" x14ac:dyDescent="0.3">
      <c r="A347" s="32"/>
      <c r="B347" s="33"/>
      <c r="C347" s="95" t="s">
        <v>41</v>
      </c>
      <c r="D347" s="85" t="s">
        <v>173</v>
      </c>
      <c r="E347" s="85" t="s">
        <v>7</v>
      </c>
      <c r="F347" s="86" t="s">
        <v>3</v>
      </c>
      <c r="G347" s="87">
        <v>9</v>
      </c>
      <c r="H347" s="88"/>
      <c r="I347" s="96">
        <v>1</v>
      </c>
      <c r="J347" s="96"/>
      <c r="K347" s="88"/>
      <c r="L347" s="501"/>
      <c r="M347" s="492"/>
      <c r="N347" s="492"/>
      <c r="O347" s="450"/>
      <c r="P347" s="457"/>
      <c r="Q347" s="457"/>
      <c r="R347" s="436"/>
    </row>
    <row r="348" spans="1:18" s="4" customFormat="1" ht="17.100000000000001" customHeight="1" thickTop="1" x14ac:dyDescent="0.25">
      <c r="A348" s="32"/>
      <c r="B348" s="22"/>
      <c r="C348" s="94" t="s">
        <v>42</v>
      </c>
      <c r="D348" s="72" t="s">
        <v>174</v>
      </c>
      <c r="E348" s="89" t="s">
        <v>2</v>
      </c>
      <c r="F348" s="90" t="s">
        <v>75</v>
      </c>
      <c r="G348" s="74">
        <v>9</v>
      </c>
      <c r="H348" s="28"/>
      <c r="I348" s="29"/>
      <c r="J348" s="29">
        <v>1</v>
      </c>
      <c r="K348" s="28"/>
      <c r="L348" s="494"/>
      <c r="M348" s="502"/>
      <c r="N348" s="502"/>
      <c r="O348" s="448"/>
      <c r="P348" s="455"/>
      <c r="Q348" s="455"/>
      <c r="R348" s="434"/>
    </row>
    <row r="349" spans="1:18" s="4" customFormat="1" ht="17.100000000000001" customHeight="1" x14ac:dyDescent="0.25">
      <c r="A349" s="32"/>
      <c r="B349" s="33"/>
      <c r="C349" s="93" t="s">
        <v>42</v>
      </c>
      <c r="D349" s="35" t="s">
        <v>174</v>
      </c>
      <c r="E349" s="35" t="s">
        <v>2</v>
      </c>
      <c r="F349" s="78" t="s">
        <v>3</v>
      </c>
      <c r="G349" s="91">
        <v>11</v>
      </c>
      <c r="H349" s="39"/>
      <c r="I349" s="40">
        <v>1</v>
      </c>
      <c r="J349" s="40"/>
      <c r="K349" s="39"/>
      <c r="L349" s="495"/>
      <c r="M349" s="467"/>
      <c r="N349" s="467"/>
      <c r="O349" s="449"/>
      <c r="P349" s="456"/>
      <c r="Q349" s="456"/>
      <c r="R349" s="435"/>
    </row>
    <row r="350" spans="1:18" s="4" customFormat="1" ht="17.100000000000001" customHeight="1" x14ac:dyDescent="0.25">
      <c r="A350" s="32"/>
      <c r="B350" s="33"/>
      <c r="C350" s="93" t="s">
        <v>42</v>
      </c>
      <c r="D350" s="35" t="s">
        <v>174</v>
      </c>
      <c r="E350" s="35" t="s">
        <v>4</v>
      </c>
      <c r="F350" s="78" t="s">
        <v>75</v>
      </c>
      <c r="G350" s="91">
        <v>16</v>
      </c>
      <c r="H350" s="39"/>
      <c r="I350" s="40"/>
      <c r="J350" s="40">
        <v>2</v>
      </c>
      <c r="K350" s="39"/>
      <c r="L350" s="495"/>
      <c r="M350" s="467"/>
      <c r="N350" s="467"/>
      <c r="O350" s="449"/>
      <c r="P350" s="456"/>
      <c r="Q350" s="456"/>
      <c r="R350" s="435"/>
    </row>
    <row r="351" spans="1:18" s="4" customFormat="1" ht="17.100000000000001" customHeight="1" x14ac:dyDescent="0.25">
      <c r="A351" s="32"/>
      <c r="B351" s="33"/>
      <c r="C351" s="93" t="s">
        <v>42</v>
      </c>
      <c r="D351" s="35" t="s">
        <v>174</v>
      </c>
      <c r="E351" s="35" t="s">
        <v>4</v>
      </c>
      <c r="F351" s="78" t="s">
        <v>3</v>
      </c>
      <c r="G351" s="91">
        <v>22</v>
      </c>
      <c r="H351" s="39"/>
      <c r="I351" s="40">
        <v>2</v>
      </c>
      <c r="J351" s="40"/>
      <c r="K351" s="39"/>
      <c r="L351" s="495"/>
      <c r="M351" s="467"/>
      <c r="N351" s="467"/>
      <c r="O351" s="449"/>
      <c r="P351" s="456"/>
      <c r="Q351" s="456"/>
      <c r="R351" s="435"/>
    </row>
    <row r="352" spans="1:18" s="4" customFormat="1" ht="17.100000000000001" customHeight="1" x14ac:dyDescent="0.25">
      <c r="A352" s="32"/>
      <c r="B352" s="33"/>
      <c r="C352" s="93" t="s">
        <v>42</v>
      </c>
      <c r="D352" s="35" t="s">
        <v>174</v>
      </c>
      <c r="E352" s="35" t="s">
        <v>6</v>
      </c>
      <c r="F352" s="78" t="s">
        <v>75</v>
      </c>
      <c r="G352" s="91">
        <v>18</v>
      </c>
      <c r="H352" s="47">
        <f>SUM(G348:G357)</f>
        <v>138</v>
      </c>
      <c r="I352" s="40"/>
      <c r="J352" s="40">
        <v>2</v>
      </c>
      <c r="K352" s="39" t="s">
        <v>138</v>
      </c>
      <c r="L352" s="495" t="s">
        <v>359</v>
      </c>
      <c r="M352" s="517" t="s">
        <v>398</v>
      </c>
      <c r="N352" s="517" t="s">
        <v>360</v>
      </c>
      <c r="O352" s="312" t="s">
        <v>249</v>
      </c>
      <c r="P352" s="456"/>
      <c r="Q352" s="456"/>
      <c r="R352" s="435"/>
    </row>
    <row r="353" spans="1:18" s="4" customFormat="1" ht="17.100000000000001" customHeight="1" x14ac:dyDescent="0.25">
      <c r="A353" s="32"/>
      <c r="B353" s="33" t="s">
        <v>85</v>
      </c>
      <c r="C353" s="93" t="s">
        <v>42</v>
      </c>
      <c r="D353" s="35" t="s">
        <v>174</v>
      </c>
      <c r="E353" s="35" t="s">
        <v>6</v>
      </c>
      <c r="F353" s="78" t="s">
        <v>3</v>
      </c>
      <c r="G353" s="91">
        <v>24</v>
      </c>
      <c r="H353" s="39"/>
      <c r="I353" s="40">
        <v>2</v>
      </c>
      <c r="J353" s="40"/>
      <c r="K353" s="39"/>
      <c r="L353" s="495"/>
      <c r="M353" s="518"/>
      <c r="N353" s="518"/>
      <c r="O353" s="449"/>
      <c r="P353" s="456"/>
      <c r="Q353" s="456"/>
      <c r="R353" s="435"/>
    </row>
    <row r="354" spans="1:18" s="4" customFormat="1" ht="17.100000000000001" customHeight="1" x14ac:dyDescent="0.25">
      <c r="A354" s="32"/>
      <c r="B354" s="33"/>
      <c r="C354" s="93" t="s">
        <v>42</v>
      </c>
      <c r="D354" s="35" t="s">
        <v>174</v>
      </c>
      <c r="E354" s="35" t="s">
        <v>9</v>
      </c>
      <c r="F354" s="78" t="s">
        <v>75</v>
      </c>
      <c r="G354" s="79">
        <v>2</v>
      </c>
      <c r="H354" s="39"/>
      <c r="I354" s="41"/>
      <c r="J354" s="41">
        <v>1</v>
      </c>
      <c r="K354" s="39"/>
      <c r="L354" s="495"/>
      <c r="M354" s="467"/>
      <c r="N354" s="467"/>
      <c r="O354" s="449"/>
      <c r="P354" s="456"/>
      <c r="Q354" s="456"/>
      <c r="R354" s="435"/>
    </row>
    <row r="355" spans="1:18" s="4" customFormat="1" ht="17.100000000000001" customHeight="1" x14ac:dyDescent="0.25">
      <c r="A355" s="32"/>
      <c r="B355" s="33"/>
      <c r="C355" s="93" t="s">
        <v>42</v>
      </c>
      <c r="D355" s="35" t="s">
        <v>174</v>
      </c>
      <c r="E355" s="35" t="s">
        <v>9</v>
      </c>
      <c r="F355" s="78" t="s">
        <v>3</v>
      </c>
      <c r="G355" s="79">
        <v>23</v>
      </c>
      <c r="H355" s="47"/>
      <c r="I355" s="41">
        <v>2</v>
      </c>
      <c r="J355" s="41"/>
      <c r="K355" s="39"/>
      <c r="L355" s="495"/>
      <c r="M355" s="467"/>
      <c r="N355" s="467"/>
      <c r="O355" s="449"/>
      <c r="P355" s="456"/>
      <c r="Q355" s="456"/>
      <c r="R355" s="435"/>
    </row>
    <row r="356" spans="1:18" s="4" customFormat="1" ht="17.100000000000001" customHeight="1" x14ac:dyDescent="0.25">
      <c r="A356" s="32"/>
      <c r="B356" s="33"/>
      <c r="C356" s="93" t="s">
        <v>42</v>
      </c>
      <c r="D356" s="35" t="s">
        <v>174</v>
      </c>
      <c r="E356" s="35" t="s">
        <v>7</v>
      </c>
      <c r="F356" s="78" t="s">
        <v>75</v>
      </c>
      <c r="G356" s="79">
        <v>2</v>
      </c>
      <c r="H356" s="39"/>
      <c r="I356" s="41"/>
      <c r="J356" s="41">
        <v>1</v>
      </c>
      <c r="K356" s="39"/>
      <c r="L356" s="495"/>
      <c r="M356" s="467"/>
      <c r="N356" s="467"/>
      <c r="O356" s="449"/>
      <c r="P356" s="456"/>
      <c r="Q356" s="456"/>
      <c r="R356" s="435"/>
    </row>
    <row r="357" spans="1:18" s="4" customFormat="1" ht="17.100000000000001" customHeight="1" thickBot="1" x14ac:dyDescent="0.3">
      <c r="A357" s="32"/>
      <c r="B357" s="53"/>
      <c r="C357" s="95" t="s">
        <v>42</v>
      </c>
      <c r="D357" s="85" t="s">
        <v>174</v>
      </c>
      <c r="E357" s="85" t="s">
        <v>7</v>
      </c>
      <c r="F357" s="86" t="s">
        <v>3</v>
      </c>
      <c r="G357" s="87">
        <v>11</v>
      </c>
      <c r="H357" s="88"/>
      <c r="I357" s="96">
        <v>1</v>
      </c>
      <c r="J357" s="96"/>
      <c r="K357" s="88"/>
      <c r="L357" s="501"/>
      <c r="M357" s="492"/>
      <c r="N357" s="492"/>
      <c r="O357" s="450"/>
      <c r="P357" s="457"/>
      <c r="Q357" s="457"/>
      <c r="R357" s="436"/>
    </row>
    <row r="358" spans="1:18" s="2" customFormat="1" ht="17.100000000000001" customHeight="1" thickTop="1" x14ac:dyDescent="0.25">
      <c r="A358" s="32"/>
      <c r="B358" s="33"/>
      <c r="C358" s="94" t="s">
        <v>43</v>
      </c>
      <c r="D358" s="182" t="s">
        <v>175</v>
      </c>
      <c r="E358" s="72" t="s">
        <v>2</v>
      </c>
      <c r="F358" s="73" t="s">
        <v>75</v>
      </c>
      <c r="G358" s="74">
        <v>0</v>
      </c>
      <c r="H358" s="22"/>
      <c r="I358" s="60"/>
      <c r="J358" s="60">
        <v>0</v>
      </c>
      <c r="K358" s="22"/>
      <c r="L358" s="564" t="s">
        <v>361</v>
      </c>
      <c r="M358" s="573" t="s">
        <v>396</v>
      </c>
      <c r="N358" s="573">
        <v>2310300828</v>
      </c>
      <c r="O358" s="574" t="s">
        <v>362</v>
      </c>
      <c r="P358" s="537"/>
      <c r="Q358" s="537"/>
      <c r="R358" s="540"/>
    </row>
    <row r="359" spans="1:18" s="2" customFormat="1" ht="17.100000000000001" customHeight="1" x14ac:dyDescent="0.25">
      <c r="A359" s="32"/>
      <c r="B359" s="33"/>
      <c r="C359" s="93" t="s">
        <v>43</v>
      </c>
      <c r="D359" s="35" t="s">
        <v>175</v>
      </c>
      <c r="E359" s="77" t="s">
        <v>2</v>
      </c>
      <c r="F359" s="78" t="s">
        <v>3</v>
      </c>
      <c r="G359" s="79">
        <v>6</v>
      </c>
      <c r="H359" s="33"/>
      <c r="I359" s="65">
        <v>1</v>
      </c>
      <c r="J359" s="65"/>
      <c r="K359" s="33"/>
      <c r="L359" s="565"/>
      <c r="M359" s="517"/>
      <c r="N359" s="517"/>
      <c r="O359" s="517"/>
      <c r="P359" s="538"/>
      <c r="Q359" s="538"/>
      <c r="R359" s="541"/>
    </row>
    <row r="360" spans="1:18" s="2" customFormat="1" ht="17.100000000000001" customHeight="1" x14ac:dyDescent="0.25">
      <c r="A360" s="32"/>
      <c r="B360" s="33"/>
      <c r="C360" s="93" t="s">
        <v>43</v>
      </c>
      <c r="D360" s="35" t="s">
        <v>175</v>
      </c>
      <c r="E360" s="77" t="s">
        <v>2</v>
      </c>
      <c r="F360" s="78" t="s">
        <v>5</v>
      </c>
      <c r="G360" s="79">
        <v>0</v>
      </c>
      <c r="H360" s="33"/>
      <c r="I360" s="65"/>
      <c r="J360" s="65">
        <v>0</v>
      </c>
      <c r="K360" s="33"/>
      <c r="L360" s="565"/>
      <c r="M360" s="517"/>
      <c r="N360" s="517"/>
      <c r="O360" s="517"/>
      <c r="P360" s="538"/>
      <c r="Q360" s="538"/>
      <c r="R360" s="541"/>
    </row>
    <row r="361" spans="1:18" s="2" customFormat="1" ht="17.100000000000001" customHeight="1" x14ac:dyDescent="0.25">
      <c r="A361" s="32"/>
      <c r="B361" s="33"/>
      <c r="C361" s="93" t="s">
        <v>43</v>
      </c>
      <c r="D361" s="35" t="s">
        <v>175</v>
      </c>
      <c r="E361" s="77" t="s">
        <v>4</v>
      </c>
      <c r="F361" s="78" t="s">
        <v>75</v>
      </c>
      <c r="G361" s="79">
        <v>3</v>
      </c>
      <c r="H361" s="33"/>
      <c r="I361" s="65"/>
      <c r="J361" s="65">
        <v>1</v>
      </c>
      <c r="K361" s="33"/>
      <c r="L361" s="565"/>
      <c r="M361" s="517"/>
      <c r="N361" s="517"/>
      <c r="O361" s="517"/>
      <c r="P361" s="538"/>
      <c r="Q361" s="538"/>
      <c r="R361" s="541"/>
    </row>
    <row r="362" spans="1:18" s="2" customFormat="1" ht="17.100000000000001" customHeight="1" x14ac:dyDescent="0.25">
      <c r="A362" s="32" t="s">
        <v>68</v>
      </c>
      <c r="B362" s="33"/>
      <c r="C362" s="93" t="s">
        <v>43</v>
      </c>
      <c r="D362" s="35" t="s">
        <v>175</v>
      </c>
      <c r="E362" s="77" t="s">
        <v>4</v>
      </c>
      <c r="F362" s="78" t="s">
        <v>3</v>
      </c>
      <c r="G362" s="79">
        <v>4</v>
      </c>
      <c r="H362" s="33"/>
      <c r="I362" s="65">
        <v>1</v>
      </c>
      <c r="J362" s="65"/>
      <c r="K362" s="33"/>
      <c r="L362" s="565"/>
      <c r="M362" s="517"/>
      <c r="N362" s="517"/>
      <c r="O362" s="517"/>
      <c r="P362" s="538"/>
      <c r="Q362" s="538"/>
      <c r="R362" s="541"/>
    </row>
    <row r="363" spans="1:18" s="2" customFormat="1" ht="17.100000000000001" customHeight="1" x14ac:dyDescent="0.25">
      <c r="A363" s="32" t="s">
        <v>69</v>
      </c>
      <c r="B363" s="33"/>
      <c r="C363" s="93" t="s">
        <v>43</v>
      </c>
      <c r="D363" s="35" t="s">
        <v>175</v>
      </c>
      <c r="E363" s="77" t="s">
        <v>4</v>
      </c>
      <c r="F363" s="78" t="s">
        <v>5</v>
      </c>
      <c r="G363" s="79">
        <v>0</v>
      </c>
      <c r="H363" s="33"/>
      <c r="I363" s="65"/>
      <c r="J363" s="65">
        <v>0</v>
      </c>
      <c r="K363" s="33"/>
      <c r="L363" s="565"/>
      <c r="M363" s="517"/>
      <c r="N363" s="517"/>
      <c r="O363" s="517"/>
      <c r="P363" s="538"/>
      <c r="Q363" s="538"/>
      <c r="R363" s="541"/>
    </row>
    <row r="364" spans="1:18" s="2" customFormat="1" ht="17.100000000000001" customHeight="1" x14ac:dyDescent="0.25">
      <c r="A364" s="32"/>
      <c r="B364" s="33"/>
      <c r="C364" s="93" t="s">
        <v>43</v>
      </c>
      <c r="D364" s="35" t="s">
        <v>175</v>
      </c>
      <c r="E364" s="77" t="s">
        <v>6</v>
      </c>
      <c r="F364" s="78" t="s">
        <v>75</v>
      </c>
      <c r="G364" s="79">
        <v>5</v>
      </c>
      <c r="H364" s="47">
        <f>SUM(G358:G372)</f>
        <v>26</v>
      </c>
      <c r="I364" s="65"/>
      <c r="J364" s="65">
        <v>1</v>
      </c>
      <c r="K364" s="33"/>
      <c r="L364" s="565"/>
      <c r="M364" s="517"/>
      <c r="N364" s="517"/>
      <c r="O364" s="517"/>
      <c r="P364" s="538"/>
      <c r="Q364" s="538"/>
      <c r="R364" s="541"/>
    </row>
    <row r="365" spans="1:18" s="2" customFormat="1" ht="17.100000000000001" customHeight="1" x14ac:dyDescent="0.25">
      <c r="A365" s="32"/>
      <c r="B365" s="33"/>
      <c r="C365" s="93" t="s">
        <v>43</v>
      </c>
      <c r="D365" s="35" t="s">
        <v>175</v>
      </c>
      <c r="E365" s="77" t="s">
        <v>6</v>
      </c>
      <c r="F365" s="78" t="s">
        <v>3</v>
      </c>
      <c r="G365" s="79">
        <v>3</v>
      </c>
      <c r="H365" s="47"/>
      <c r="I365" s="65">
        <v>1</v>
      </c>
      <c r="J365" s="65"/>
      <c r="K365" s="33" t="s">
        <v>146</v>
      </c>
      <c r="L365" s="565"/>
      <c r="M365" s="517"/>
      <c r="N365" s="517"/>
      <c r="O365" s="517"/>
      <c r="P365" s="538"/>
      <c r="Q365" s="538"/>
      <c r="R365" s="541"/>
    </row>
    <row r="366" spans="1:18" s="2" customFormat="1" ht="17.100000000000001" customHeight="1" x14ac:dyDescent="0.25">
      <c r="A366" s="32"/>
      <c r="B366" s="33"/>
      <c r="C366" s="93" t="s">
        <v>43</v>
      </c>
      <c r="D366" s="35" t="s">
        <v>175</v>
      </c>
      <c r="E366" s="77" t="s">
        <v>6</v>
      </c>
      <c r="F366" s="78" t="s">
        <v>5</v>
      </c>
      <c r="G366" s="79">
        <v>0</v>
      </c>
      <c r="H366" s="47"/>
      <c r="I366" s="65"/>
      <c r="J366" s="65"/>
      <c r="K366" s="33"/>
      <c r="L366" s="565"/>
      <c r="M366" s="517"/>
      <c r="N366" s="517"/>
      <c r="O366" s="517"/>
      <c r="P366" s="538"/>
      <c r="Q366" s="538"/>
      <c r="R366" s="541"/>
    </row>
    <row r="367" spans="1:18" s="2" customFormat="1" ht="17.100000000000001" customHeight="1" x14ac:dyDescent="0.25">
      <c r="A367" s="32"/>
      <c r="B367" s="33"/>
      <c r="C367" s="93" t="s">
        <v>43</v>
      </c>
      <c r="D367" s="35" t="s">
        <v>175</v>
      </c>
      <c r="E367" s="77" t="s">
        <v>9</v>
      </c>
      <c r="F367" s="78" t="s">
        <v>75</v>
      </c>
      <c r="G367" s="79">
        <v>0</v>
      </c>
      <c r="H367" s="33"/>
      <c r="I367" s="65"/>
      <c r="J367" s="65">
        <v>0</v>
      </c>
      <c r="K367" s="33"/>
      <c r="L367" s="565"/>
      <c r="M367" s="517"/>
      <c r="N367" s="517"/>
      <c r="O367" s="517"/>
      <c r="P367" s="538"/>
      <c r="Q367" s="538"/>
      <c r="R367" s="541"/>
    </row>
    <row r="368" spans="1:18" s="2" customFormat="1" ht="17.100000000000001" customHeight="1" x14ac:dyDescent="0.25">
      <c r="A368" s="32"/>
      <c r="B368" s="33"/>
      <c r="C368" s="93" t="s">
        <v>43</v>
      </c>
      <c r="D368" s="35" t="s">
        <v>175</v>
      </c>
      <c r="E368" s="77" t="s">
        <v>9</v>
      </c>
      <c r="F368" s="78" t="s">
        <v>3</v>
      </c>
      <c r="G368" s="79">
        <v>2</v>
      </c>
      <c r="H368" s="33"/>
      <c r="I368" s="65">
        <v>1</v>
      </c>
      <c r="J368" s="65"/>
      <c r="K368" s="33"/>
      <c r="L368" s="565"/>
      <c r="M368" s="517"/>
      <c r="N368" s="517"/>
      <c r="O368" s="517"/>
      <c r="P368" s="538"/>
      <c r="Q368" s="538"/>
      <c r="R368" s="541"/>
    </row>
    <row r="369" spans="1:18" s="2" customFormat="1" ht="16.5" customHeight="1" x14ac:dyDescent="0.25">
      <c r="A369" s="32"/>
      <c r="B369" s="33"/>
      <c r="C369" s="93" t="s">
        <v>43</v>
      </c>
      <c r="D369" s="35" t="s">
        <v>175</v>
      </c>
      <c r="E369" s="77" t="s">
        <v>9</v>
      </c>
      <c r="F369" s="78" t="s">
        <v>5</v>
      </c>
      <c r="G369" s="79">
        <v>0</v>
      </c>
      <c r="H369" s="33"/>
      <c r="I369" s="65"/>
      <c r="J369" s="65">
        <v>0</v>
      </c>
      <c r="K369" s="33"/>
      <c r="L369" s="565"/>
      <c r="M369" s="517"/>
      <c r="N369" s="517"/>
      <c r="O369" s="517"/>
      <c r="P369" s="538"/>
      <c r="Q369" s="538"/>
      <c r="R369" s="541"/>
    </row>
    <row r="370" spans="1:18" s="2" customFormat="1" ht="17.100000000000001" customHeight="1" x14ac:dyDescent="0.25">
      <c r="A370" s="32"/>
      <c r="B370" s="33" t="s">
        <v>82</v>
      </c>
      <c r="C370" s="93" t="s">
        <v>43</v>
      </c>
      <c r="D370" s="35" t="s">
        <v>175</v>
      </c>
      <c r="E370" s="77" t="s">
        <v>7</v>
      </c>
      <c r="F370" s="78" t="s">
        <v>75</v>
      </c>
      <c r="G370" s="79">
        <v>1</v>
      </c>
      <c r="H370" s="33"/>
      <c r="I370" s="162"/>
      <c r="J370" s="162"/>
      <c r="K370" s="33"/>
      <c r="L370" s="565"/>
      <c r="M370" s="517"/>
      <c r="N370" s="517"/>
      <c r="O370" s="517"/>
      <c r="P370" s="538"/>
      <c r="Q370" s="538"/>
      <c r="R370" s="541"/>
    </row>
    <row r="371" spans="1:18" s="2" customFormat="1" ht="17.100000000000001" customHeight="1" x14ac:dyDescent="0.25">
      <c r="A371" s="32"/>
      <c r="B371" s="33"/>
      <c r="C371" s="93" t="s">
        <v>43</v>
      </c>
      <c r="D371" s="35" t="s">
        <v>175</v>
      </c>
      <c r="E371" s="77" t="s">
        <v>7</v>
      </c>
      <c r="F371" s="78" t="s">
        <v>3</v>
      </c>
      <c r="G371" s="79">
        <v>1</v>
      </c>
      <c r="H371" s="33"/>
      <c r="I371" s="65">
        <v>1</v>
      </c>
      <c r="J371" s="65">
        <v>1</v>
      </c>
      <c r="K371" s="33"/>
      <c r="L371" s="565"/>
      <c r="M371" s="517"/>
      <c r="N371" s="517"/>
      <c r="O371" s="517"/>
      <c r="P371" s="538"/>
      <c r="Q371" s="538"/>
      <c r="R371" s="541"/>
    </row>
    <row r="372" spans="1:18" s="2" customFormat="1" ht="17.100000000000001" customHeight="1" thickBot="1" x14ac:dyDescent="0.3">
      <c r="A372" s="32"/>
      <c r="B372" s="33"/>
      <c r="C372" s="161" t="s">
        <v>43</v>
      </c>
      <c r="D372" s="183" t="s">
        <v>175</v>
      </c>
      <c r="E372" s="81" t="s">
        <v>7</v>
      </c>
      <c r="F372" s="82" t="s">
        <v>5</v>
      </c>
      <c r="G372" s="83">
        <v>1</v>
      </c>
      <c r="H372" s="33"/>
      <c r="I372" s="33"/>
      <c r="J372" s="33"/>
      <c r="K372" s="33"/>
      <c r="L372" s="572"/>
      <c r="M372" s="557"/>
      <c r="N372" s="557"/>
      <c r="O372" s="557"/>
      <c r="P372" s="539"/>
      <c r="Q372" s="539"/>
      <c r="R372" s="542"/>
    </row>
    <row r="373" spans="1:18" s="2" customFormat="1" ht="17.100000000000001" customHeight="1" thickTop="1" x14ac:dyDescent="0.25">
      <c r="A373" s="32"/>
      <c r="B373" s="33"/>
      <c r="C373" s="94" t="s">
        <v>43</v>
      </c>
      <c r="D373" s="72" t="s">
        <v>180</v>
      </c>
      <c r="E373" s="72" t="s">
        <v>6</v>
      </c>
      <c r="F373" s="73" t="s">
        <v>75</v>
      </c>
      <c r="G373" s="74">
        <v>86</v>
      </c>
      <c r="H373" s="206"/>
      <c r="I373" s="60"/>
      <c r="J373" s="60">
        <v>8</v>
      </c>
      <c r="K373" s="22"/>
      <c r="L373" s="564" t="s">
        <v>383</v>
      </c>
      <c r="M373" s="573" t="s">
        <v>395</v>
      </c>
      <c r="N373" s="573">
        <v>2310231357</v>
      </c>
      <c r="O373" s="574" t="s">
        <v>363</v>
      </c>
      <c r="P373" s="537"/>
      <c r="Q373" s="537"/>
      <c r="R373" s="540"/>
    </row>
    <row r="374" spans="1:18" s="2" customFormat="1" ht="17.100000000000001" customHeight="1" x14ac:dyDescent="0.25">
      <c r="A374" s="32"/>
      <c r="B374" s="33"/>
      <c r="C374" s="93" t="s">
        <v>43</v>
      </c>
      <c r="D374" s="77" t="s">
        <v>180</v>
      </c>
      <c r="E374" s="77" t="s">
        <v>6</v>
      </c>
      <c r="F374" s="78" t="s">
        <v>3</v>
      </c>
      <c r="G374" s="79">
        <v>60</v>
      </c>
      <c r="H374" s="47">
        <f>SUM(G373:G375)</f>
        <v>162</v>
      </c>
      <c r="I374" s="65">
        <v>6</v>
      </c>
      <c r="J374" s="65"/>
      <c r="K374" s="33" t="s">
        <v>200</v>
      </c>
      <c r="L374" s="565"/>
      <c r="M374" s="517"/>
      <c r="N374" s="517"/>
      <c r="O374" s="575"/>
      <c r="P374" s="538"/>
      <c r="Q374" s="538"/>
      <c r="R374" s="541"/>
    </row>
    <row r="375" spans="1:18" s="2" customFormat="1" ht="17.100000000000001" customHeight="1" thickBot="1" x14ac:dyDescent="0.3">
      <c r="A375" s="32"/>
      <c r="B375" s="33"/>
      <c r="C375" s="209" t="s">
        <v>43</v>
      </c>
      <c r="D375" s="194" t="s">
        <v>180</v>
      </c>
      <c r="E375" s="194" t="s">
        <v>6</v>
      </c>
      <c r="F375" s="196" t="s">
        <v>5</v>
      </c>
      <c r="G375" s="197">
        <v>16</v>
      </c>
      <c r="H375" s="254"/>
      <c r="I375" s="211"/>
      <c r="J375" s="211">
        <v>2</v>
      </c>
      <c r="K375" s="208"/>
      <c r="L375" s="572"/>
      <c r="M375" s="557"/>
      <c r="N375" s="557"/>
      <c r="O375" s="576"/>
      <c r="P375" s="539"/>
      <c r="Q375" s="539"/>
      <c r="R375" s="542"/>
    </row>
    <row r="376" spans="1:18" s="2" customFormat="1" ht="17.100000000000001" customHeight="1" thickTop="1" x14ac:dyDescent="0.25">
      <c r="A376" s="32"/>
      <c r="B376" s="33"/>
      <c r="C376" s="93" t="s">
        <v>43</v>
      </c>
      <c r="D376" s="77" t="s">
        <v>180</v>
      </c>
      <c r="E376" s="77" t="s">
        <v>7</v>
      </c>
      <c r="F376" s="78" t="s">
        <v>75</v>
      </c>
      <c r="G376" s="79">
        <v>13</v>
      </c>
      <c r="H376" s="33"/>
      <c r="I376" s="162"/>
      <c r="J376" s="162">
        <v>1</v>
      </c>
      <c r="K376" s="33"/>
      <c r="L376" s="564" t="s">
        <v>384</v>
      </c>
      <c r="M376" s="573" t="s">
        <v>394</v>
      </c>
      <c r="N376" s="573">
        <v>2310214616</v>
      </c>
      <c r="O376" s="574" t="s">
        <v>364</v>
      </c>
      <c r="P376" s="537"/>
      <c r="Q376" s="537"/>
      <c r="R376" s="540"/>
    </row>
    <row r="377" spans="1:18" s="2" customFormat="1" ht="17.100000000000001" customHeight="1" x14ac:dyDescent="0.25">
      <c r="A377" s="32"/>
      <c r="B377" s="33"/>
      <c r="C377" s="93" t="s">
        <v>43</v>
      </c>
      <c r="D377" s="77" t="s">
        <v>180</v>
      </c>
      <c r="E377" s="77" t="s">
        <v>7</v>
      </c>
      <c r="F377" s="78" t="s">
        <v>3</v>
      </c>
      <c r="G377" s="79">
        <v>78</v>
      </c>
      <c r="H377" s="47">
        <f>SUM(G376:G378)</f>
        <v>147</v>
      </c>
      <c r="I377" s="65">
        <v>5</v>
      </c>
      <c r="J377" s="65"/>
      <c r="K377" s="33" t="s">
        <v>201</v>
      </c>
      <c r="L377" s="565"/>
      <c r="M377" s="517"/>
      <c r="N377" s="517"/>
      <c r="O377" s="575"/>
      <c r="P377" s="538"/>
      <c r="Q377" s="538"/>
      <c r="R377" s="541"/>
    </row>
    <row r="378" spans="1:18" s="2" customFormat="1" ht="17.100000000000001" customHeight="1" thickBot="1" x14ac:dyDescent="0.3">
      <c r="A378" s="32"/>
      <c r="B378" s="33"/>
      <c r="C378" s="161" t="s">
        <v>43</v>
      </c>
      <c r="D378" s="257" t="s">
        <v>180</v>
      </c>
      <c r="E378" s="81" t="s">
        <v>7</v>
      </c>
      <c r="F378" s="82" t="s">
        <v>5</v>
      </c>
      <c r="G378" s="83">
        <v>56</v>
      </c>
      <c r="H378" s="33"/>
      <c r="I378" s="33"/>
      <c r="J378" s="33">
        <v>4</v>
      </c>
      <c r="K378" s="33"/>
      <c r="L378" s="572"/>
      <c r="M378" s="557"/>
      <c r="N378" s="557"/>
      <c r="O378" s="576"/>
      <c r="P378" s="539"/>
      <c r="Q378" s="539"/>
      <c r="R378" s="542"/>
    </row>
    <row r="379" spans="1:18" s="2" customFormat="1" ht="17.100000000000001" customHeight="1" thickTop="1" x14ac:dyDescent="0.25">
      <c r="A379" s="32"/>
      <c r="B379" s="33"/>
      <c r="C379" s="201" t="s">
        <v>43</v>
      </c>
      <c r="D379" s="202" t="s">
        <v>180</v>
      </c>
      <c r="E379" s="202" t="s">
        <v>4</v>
      </c>
      <c r="F379" s="203" t="s">
        <v>75</v>
      </c>
      <c r="G379" s="204">
        <v>61</v>
      </c>
      <c r="H379" s="200"/>
      <c r="I379" s="205"/>
      <c r="J379" s="205">
        <v>4</v>
      </c>
      <c r="K379" s="200"/>
      <c r="L379" s="564" t="s">
        <v>385</v>
      </c>
      <c r="M379" s="573" t="s">
        <v>393</v>
      </c>
      <c r="N379" s="573">
        <v>2310412090</v>
      </c>
      <c r="O379" s="574" t="s">
        <v>365</v>
      </c>
      <c r="P379" s="537"/>
      <c r="Q379" s="537"/>
      <c r="R379" s="540"/>
    </row>
    <row r="380" spans="1:18" s="2" customFormat="1" ht="17.100000000000001" customHeight="1" x14ac:dyDescent="0.25">
      <c r="A380" s="32"/>
      <c r="B380" s="33"/>
      <c r="C380" s="93" t="s">
        <v>43</v>
      </c>
      <c r="D380" s="77" t="s">
        <v>180</v>
      </c>
      <c r="E380" s="77" t="s">
        <v>4</v>
      </c>
      <c r="F380" s="78" t="s">
        <v>3</v>
      </c>
      <c r="G380" s="79">
        <v>84</v>
      </c>
      <c r="H380" s="47">
        <f>SUM(G379:G381)</f>
        <v>174</v>
      </c>
      <c r="I380" s="65">
        <v>6</v>
      </c>
      <c r="J380" s="65"/>
      <c r="K380" s="33" t="s">
        <v>202</v>
      </c>
      <c r="L380" s="565"/>
      <c r="M380" s="517"/>
      <c r="N380" s="517"/>
      <c r="O380" s="575"/>
      <c r="P380" s="538"/>
      <c r="Q380" s="538"/>
      <c r="R380" s="541"/>
    </row>
    <row r="381" spans="1:18" s="2" customFormat="1" ht="17.100000000000001" customHeight="1" thickBot="1" x14ac:dyDescent="0.3">
      <c r="A381" s="32"/>
      <c r="B381" s="33"/>
      <c r="C381" s="209" t="s">
        <v>43</v>
      </c>
      <c r="D381" s="194" t="s">
        <v>180</v>
      </c>
      <c r="E381" s="194" t="s">
        <v>4</v>
      </c>
      <c r="F381" s="196" t="s">
        <v>5</v>
      </c>
      <c r="G381" s="197">
        <v>29</v>
      </c>
      <c r="H381" s="208"/>
      <c r="I381" s="211"/>
      <c r="J381" s="211">
        <v>2</v>
      </c>
      <c r="K381" s="208"/>
      <c r="L381" s="572"/>
      <c r="M381" s="557"/>
      <c r="N381" s="557"/>
      <c r="O381" s="576"/>
      <c r="P381" s="539"/>
      <c r="Q381" s="539"/>
      <c r="R381" s="542"/>
    </row>
    <row r="382" spans="1:18" s="2" customFormat="1" ht="17.100000000000001" customHeight="1" thickTop="1" x14ac:dyDescent="0.25">
      <c r="A382" s="32"/>
      <c r="B382" s="33"/>
      <c r="C382" s="160" t="s">
        <v>43</v>
      </c>
      <c r="D382" s="89" t="s">
        <v>180</v>
      </c>
      <c r="E382" s="89" t="s">
        <v>2</v>
      </c>
      <c r="F382" s="90" t="s">
        <v>75</v>
      </c>
      <c r="G382" s="91">
        <v>1</v>
      </c>
      <c r="H382" s="33"/>
      <c r="I382" s="64"/>
      <c r="J382" s="64">
        <v>1</v>
      </c>
      <c r="K382" s="33"/>
      <c r="L382" s="564" t="s">
        <v>386</v>
      </c>
      <c r="M382" s="573" t="s">
        <v>392</v>
      </c>
      <c r="N382" s="573">
        <v>2310943179</v>
      </c>
      <c r="O382" s="574" t="s">
        <v>366</v>
      </c>
      <c r="P382" s="537"/>
      <c r="Q382" s="537"/>
      <c r="R382" s="540"/>
    </row>
    <row r="383" spans="1:18" s="2" customFormat="1" ht="17.100000000000001" customHeight="1" x14ac:dyDescent="0.25">
      <c r="A383" s="32"/>
      <c r="B383" s="33"/>
      <c r="C383" s="93" t="s">
        <v>43</v>
      </c>
      <c r="D383" s="77" t="s">
        <v>180</v>
      </c>
      <c r="E383" s="77" t="s">
        <v>2</v>
      </c>
      <c r="F383" s="78" t="s">
        <v>3</v>
      </c>
      <c r="G383" s="79">
        <v>43</v>
      </c>
      <c r="H383" s="33"/>
      <c r="I383" s="65">
        <v>4</v>
      </c>
      <c r="J383" s="65"/>
      <c r="K383" s="33"/>
      <c r="L383" s="565"/>
      <c r="M383" s="517"/>
      <c r="N383" s="517"/>
      <c r="O383" s="517"/>
      <c r="P383" s="538"/>
      <c r="Q383" s="538"/>
      <c r="R383" s="541"/>
    </row>
    <row r="384" spans="1:18" s="2" customFormat="1" ht="17.100000000000001" customHeight="1" x14ac:dyDescent="0.25">
      <c r="A384" s="32"/>
      <c r="B384" s="33"/>
      <c r="C384" s="93" t="s">
        <v>43</v>
      </c>
      <c r="D384" s="77" t="s">
        <v>180</v>
      </c>
      <c r="E384" s="77" t="s">
        <v>2</v>
      </c>
      <c r="F384" s="78" t="s">
        <v>5</v>
      </c>
      <c r="G384" s="79">
        <v>22</v>
      </c>
      <c r="H384" s="47">
        <f>SUM(G382:G386)</f>
        <v>165</v>
      </c>
      <c r="I384" s="65"/>
      <c r="J384" s="65">
        <v>2</v>
      </c>
      <c r="K384" s="33" t="s">
        <v>203</v>
      </c>
      <c r="L384" s="565"/>
      <c r="M384" s="517"/>
      <c r="N384" s="517"/>
      <c r="O384" s="517"/>
      <c r="P384" s="538"/>
      <c r="Q384" s="538"/>
      <c r="R384" s="541"/>
    </row>
    <row r="385" spans="1:18" s="2" customFormat="1" ht="17.100000000000001" customHeight="1" x14ac:dyDescent="0.25">
      <c r="A385" s="32"/>
      <c r="B385" s="33"/>
      <c r="C385" s="93" t="s">
        <v>43</v>
      </c>
      <c r="D385" s="77" t="s">
        <v>180</v>
      </c>
      <c r="E385" s="77" t="s">
        <v>9</v>
      </c>
      <c r="F385" s="78" t="s">
        <v>75</v>
      </c>
      <c r="G385" s="79">
        <v>7</v>
      </c>
      <c r="H385" s="33"/>
      <c r="I385" s="65"/>
      <c r="J385" s="65">
        <v>1</v>
      </c>
      <c r="K385" s="33"/>
      <c r="L385" s="565"/>
      <c r="M385" s="517"/>
      <c r="N385" s="517"/>
      <c r="O385" s="517"/>
      <c r="P385" s="538"/>
      <c r="Q385" s="538"/>
      <c r="R385" s="541"/>
    </row>
    <row r="386" spans="1:18" s="2" customFormat="1" ht="16.5" customHeight="1" thickBot="1" x14ac:dyDescent="0.3">
      <c r="A386" s="32"/>
      <c r="B386" s="33"/>
      <c r="C386" s="161" t="s">
        <v>43</v>
      </c>
      <c r="D386" s="80" t="s">
        <v>180</v>
      </c>
      <c r="E386" s="80" t="s">
        <v>9</v>
      </c>
      <c r="F386" s="82" t="s">
        <v>5</v>
      </c>
      <c r="G386" s="83">
        <v>92</v>
      </c>
      <c r="H386" s="33"/>
      <c r="I386" s="162"/>
      <c r="J386" s="162">
        <v>7</v>
      </c>
      <c r="K386" s="33"/>
      <c r="L386" s="572"/>
      <c r="M386" s="557"/>
      <c r="N386" s="557"/>
      <c r="O386" s="557"/>
      <c r="P386" s="539"/>
      <c r="Q386" s="539"/>
      <c r="R386" s="542"/>
    </row>
    <row r="387" spans="1:18" s="2" customFormat="1" ht="24" customHeight="1" thickTop="1" thickBot="1" x14ac:dyDescent="0.3">
      <c r="A387" s="32"/>
      <c r="B387" s="33"/>
      <c r="C387" s="258" t="s">
        <v>43</v>
      </c>
      <c r="D387" s="259" t="s">
        <v>180</v>
      </c>
      <c r="E387" s="259" t="s">
        <v>9</v>
      </c>
      <c r="F387" s="260" t="s">
        <v>3</v>
      </c>
      <c r="G387" s="261">
        <v>167</v>
      </c>
      <c r="H387" s="413">
        <f>SUM(G387)</f>
        <v>167</v>
      </c>
      <c r="I387" s="262">
        <v>12</v>
      </c>
      <c r="J387" s="262"/>
      <c r="K387" s="262" t="s">
        <v>204</v>
      </c>
      <c r="L387" s="501" t="s">
        <v>387</v>
      </c>
      <c r="M387" s="492" t="s">
        <v>391</v>
      </c>
      <c r="N387" s="492">
        <v>2310910655</v>
      </c>
      <c r="O387" s="504" t="s">
        <v>367</v>
      </c>
      <c r="P387" s="483"/>
      <c r="Q387" s="483"/>
      <c r="R387" s="484"/>
    </row>
    <row r="388" spans="1:18" s="2" customFormat="1" ht="17.100000000000001" customHeight="1" thickTop="1" x14ac:dyDescent="0.25">
      <c r="A388" s="32"/>
      <c r="B388" s="22"/>
      <c r="C388" s="94" t="s">
        <v>44</v>
      </c>
      <c r="D388" s="72" t="s">
        <v>181</v>
      </c>
      <c r="E388" s="72" t="s">
        <v>2</v>
      </c>
      <c r="F388" s="73" t="s">
        <v>75</v>
      </c>
      <c r="G388" s="74">
        <v>4</v>
      </c>
      <c r="H388" s="22"/>
      <c r="I388" s="60"/>
      <c r="J388" s="60">
        <v>1</v>
      </c>
      <c r="K388" s="22"/>
      <c r="L388" s="444"/>
      <c r="M388" s="445"/>
      <c r="N388" s="502"/>
      <c r="O388" s="502"/>
      <c r="P388" s="465"/>
      <c r="Q388" s="465"/>
      <c r="R388" s="438"/>
    </row>
    <row r="389" spans="1:18" s="2" customFormat="1" ht="17.100000000000001" customHeight="1" x14ac:dyDescent="0.25">
      <c r="A389" s="32"/>
      <c r="B389" s="33"/>
      <c r="C389" s="93" t="s">
        <v>44</v>
      </c>
      <c r="D389" s="77" t="s">
        <v>181</v>
      </c>
      <c r="E389" s="77" t="s">
        <v>2</v>
      </c>
      <c r="F389" s="78" t="s">
        <v>3</v>
      </c>
      <c r="G389" s="79">
        <v>58</v>
      </c>
      <c r="H389" s="33"/>
      <c r="I389" s="65">
        <v>4</v>
      </c>
      <c r="J389" s="65"/>
      <c r="K389" s="33"/>
      <c r="L389" s="444"/>
      <c r="M389" s="445"/>
      <c r="N389" s="445"/>
      <c r="O389" s="445"/>
      <c r="P389" s="493"/>
      <c r="Q389" s="493"/>
      <c r="R389" s="439"/>
    </row>
    <row r="390" spans="1:18" s="2" customFormat="1" ht="17.100000000000001" customHeight="1" x14ac:dyDescent="0.25">
      <c r="A390" s="32"/>
      <c r="B390" s="33"/>
      <c r="C390" s="93" t="s">
        <v>44</v>
      </c>
      <c r="D390" s="77" t="s">
        <v>181</v>
      </c>
      <c r="E390" s="77" t="s">
        <v>2</v>
      </c>
      <c r="F390" s="78" t="s">
        <v>5</v>
      </c>
      <c r="G390" s="79">
        <v>26</v>
      </c>
      <c r="H390" s="33"/>
      <c r="I390" s="65"/>
      <c r="J390" s="65">
        <v>2</v>
      </c>
      <c r="K390" s="33"/>
      <c r="L390" s="444"/>
      <c r="M390" s="445"/>
      <c r="N390" s="445"/>
      <c r="O390" s="445"/>
      <c r="P390" s="493"/>
      <c r="Q390" s="493"/>
      <c r="R390" s="439"/>
    </row>
    <row r="391" spans="1:18" s="2" customFormat="1" ht="17.100000000000001" customHeight="1" x14ac:dyDescent="0.2">
      <c r="A391" s="32"/>
      <c r="B391" s="33" t="s">
        <v>83</v>
      </c>
      <c r="C391" s="93" t="s">
        <v>44</v>
      </c>
      <c r="D391" s="77" t="s">
        <v>181</v>
      </c>
      <c r="E391" s="77" t="s">
        <v>6</v>
      </c>
      <c r="F391" s="78" t="s">
        <v>75</v>
      </c>
      <c r="G391" s="79">
        <v>37</v>
      </c>
      <c r="H391" s="47">
        <f>SUM(G388:G393)</f>
        <v>171</v>
      </c>
      <c r="I391" s="65"/>
      <c r="J391" s="65">
        <v>4</v>
      </c>
      <c r="K391" s="33" t="s">
        <v>205</v>
      </c>
      <c r="L391" s="444" t="s">
        <v>388</v>
      </c>
      <c r="M391" s="445" t="s">
        <v>368</v>
      </c>
      <c r="N391" s="445">
        <v>2310656387</v>
      </c>
      <c r="O391" s="447" t="s">
        <v>369</v>
      </c>
      <c r="P391" s="493"/>
      <c r="Q391" s="493"/>
      <c r="R391" s="439"/>
    </row>
    <row r="392" spans="1:18" s="2" customFormat="1" ht="17.100000000000001" customHeight="1" x14ac:dyDescent="0.25">
      <c r="A392" s="32"/>
      <c r="B392" s="33"/>
      <c r="C392" s="93" t="s">
        <v>44</v>
      </c>
      <c r="D392" s="77" t="s">
        <v>181</v>
      </c>
      <c r="E392" s="77" t="s">
        <v>6</v>
      </c>
      <c r="F392" s="78" t="s">
        <v>3</v>
      </c>
      <c r="G392" s="79">
        <v>39</v>
      </c>
      <c r="H392" s="47"/>
      <c r="I392" s="65">
        <v>4</v>
      </c>
      <c r="J392" s="65"/>
      <c r="K392" s="33"/>
      <c r="L392" s="444"/>
      <c r="M392" s="467" t="s">
        <v>370</v>
      </c>
      <c r="N392" s="445"/>
      <c r="O392" s="445"/>
      <c r="P392" s="493"/>
      <c r="Q392" s="493"/>
      <c r="R392" s="439"/>
    </row>
    <row r="393" spans="1:18" s="2" customFormat="1" ht="17.100000000000001" customHeight="1" thickBot="1" x14ac:dyDescent="0.3">
      <c r="A393" s="32"/>
      <c r="B393" s="33"/>
      <c r="C393" s="161" t="s">
        <v>44</v>
      </c>
      <c r="D393" s="80" t="s">
        <v>181</v>
      </c>
      <c r="E393" s="80" t="s">
        <v>6</v>
      </c>
      <c r="F393" s="82" t="s">
        <v>5</v>
      </c>
      <c r="G393" s="83">
        <v>7</v>
      </c>
      <c r="H393" s="47"/>
      <c r="I393" s="162"/>
      <c r="J393" s="162">
        <v>1</v>
      </c>
      <c r="K393" s="33"/>
      <c r="L393" s="495"/>
      <c r="M393" s="467"/>
      <c r="N393" s="467"/>
      <c r="O393" s="467"/>
      <c r="P393" s="493"/>
      <c r="Q393" s="493"/>
      <c r="R393" s="439"/>
    </row>
    <row r="394" spans="1:18" s="2" customFormat="1" ht="17.100000000000001" customHeight="1" x14ac:dyDescent="0.25">
      <c r="A394" s="32"/>
      <c r="B394" s="33"/>
      <c r="C394" s="201" t="s">
        <v>44</v>
      </c>
      <c r="D394" s="202" t="s">
        <v>181</v>
      </c>
      <c r="E394" s="202" t="s">
        <v>7</v>
      </c>
      <c r="F394" s="203" t="s">
        <v>75</v>
      </c>
      <c r="G394" s="204">
        <v>20</v>
      </c>
      <c r="H394" s="200"/>
      <c r="I394" s="200"/>
      <c r="J394" s="200">
        <v>2</v>
      </c>
      <c r="K394" s="200"/>
      <c r="L394" s="497"/>
      <c r="M394" s="487"/>
      <c r="N394" s="487"/>
      <c r="O394" s="487"/>
      <c r="P394" s="442"/>
      <c r="Q394" s="442"/>
      <c r="R394" s="440"/>
    </row>
    <row r="395" spans="1:18" s="2" customFormat="1" ht="17.100000000000001" customHeight="1" x14ac:dyDescent="0.2">
      <c r="A395" s="32"/>
      <c r="B395" s="33"/>
      <c r="C395" s="93" t="s">
        <v>44</v>
      </c>
      <c r="D395" s="77" t="s">
        <v>181</v>
      </c>
      <c r="E395" s="77" t="s">
        <v>7</v>
      </c>
      <c r="F395" s="78" t="s">
        <v>3</v>
      </c>
      <c r="G395" s="79">
        <v>54</v>
      </c>
      <c r="H395" s="47">
        <f>SUM(G394:G396)</f>
        <v>98</v>
      </c>
      <c r="I395" s="65">
        <v>4</v>
      </c>
      <c r="J395" s="65"/>
      <c r="K395" s="33" t="s">
        <v>206</v>
      </c>
      <c r="L395" s="444" t="s">
        <v>389</v>
      </c>
      <c r="M395" s="446" t="s">
        <v>371</v>
      </c>
      <c r="N395" s="467">
        <v>2310607521</v>
      </c>
      <c r="O395" s="447" t="s">
        <v>372</v>
      </c>
      <c r="P395" s="493"/>
      <c r="Q395" s="493"/>
      <c r="R395" s="439"/>
    </row>
    <row r="396" spans="1:18" s="2" customFormat="1" ht="16.5" customHeight="1" thickBot="1" x14ac:dyDescent="0.3">
      <c r="A396" s="32"/>
      <c r="B396" s="33"/>
      <c r="C396" s="209" t="s">
        <v>44</v>
      </c>
      <c r="D396" s="263" t="s">
        <v>181</v>
      </c>
      <c r="E396" s="195" t="s">
        <v>7</v>
      </c>
      <c r="F396" s="196" t="s">
        <v>5</v>
      </c>
      <c r="G396" s="197">
        <v>24</v>
      </c>
      <c r="H396" s="208"/>
      <c r="I396" s="208"/>
      <c r="J396" s="208">
        <v>2</v>
      </c>
      <c r="K396" s="208"/>
      <c r="L396" s="496"/>
      <c r="M396" s="486" t="s">
        <v>373</v>
      </c>
      <c r="N396" s="486"/>
      <c r="O396" s="486"/>
      <c r="P396" s="466"/>
      <c r="Q396" s="466"/>
      <c r="R396" s="441"/>
    </row>
    <row r="397" spans="1:18" s="2" customFormat="1" ht="17.100000000000001" customHeight="1" x14ac:dyDescent="0.25">
      <c r="A397" s="32"/>
      <c r="B397" s="33"/>
      <c r="C397" s="160" t="s">
        <v>44</v>
      </c>
      <c r="D397" s="89" t="s">
        <v>181</v>
      </c>
      <c r="E397" s="89" t="s">
        <v>4</v>
      </c>
      <c r="F397" s="90" t="s">
        <v>75</v>
      </c>
      <c r="G397" s="91">
        <v>58</v>
      </c>
      <c r="H397" s="33"/>
      <c r="I397" s="64"/>
      <c r="J397" s="64">
        <v>4</v>
      </c>
      <c r="K397" s="33"/>
      <c r="L397" s="495"/>
      <c r="M397" s="467"/>
      <c r="N397" s="467"/>
      <c r="O397" s="467"/>
      <c r="P397" s="493"/>
      <c r="Q397" s="493"/>
      <c r="R397" s="439"/>
    </row>
    <row r="398" spans="1:18" s="2" customFormat="1" ht="17.100000000000001" customHeight="1" x14ac:dyDescent="0.2">
      <c r="A398" s="32"/>
      <c r="B398" s="33"/>
      <c r="C398" s="93" t="s">
        <v>44</v>
      </c>
      <c r="D398" s="77" t="s">
        <v>181</v>
      </c>
      <c r="E398" s="77" t="s">
        <v>4</v>
      </c>
      <c r="F398" s="78" t="s">
        <v>3</v>
      </c>
      <c r="G398" s="79">
        <v>48</v>
      </c>
      <c r="H398" s="47">
        <f>SUM(G397:G399)</f>
        <v>129</v>
      </c>
      <c r="I398" s="65">
        <v>4</v>
      </c>
      <c r="J398" s="65"/>
      <c r="K398" s="33" t="s">
        <v>207</v>
      </c>
      <c r="L398" s="444" t="s">
        <v>390</v>
      </c>
      <c r="M398" s="467" t="s">
        <v>374</v>
      </c>
      <c r="N398" s="447">
        <v>2310731524</v>
      </c>
      <c r="O398" s="447" t="s">
        <v>375</v>
      </c>
      <c r="P398" s="493"/>
      <c r="Q398" s="493"/>
      <c r="R398" s="439"/>
    </row>
    <row r="399" spans="1:18" s="2" customFormat="1" ht="17.100000000000001" customHeight="1" thickBot="1" x14ac:dyDescent="0.3">
      <c r="A399" s="32"/>
      <c r="B399" s="33"/>
      <c r="C399" s="161" t="s">
        <v>44</v>
      </c>
      <c r="D399" s="80" t="s">
        <v>181</v>
      </c>
      <c r="E399" s="80" t="s">
        <v>4</v>
      </c>
      <c r="F399" s="82" t="s">
        <v>5</v>
      </c>
      <c r="G399" s="83">
        <v>23</v>
      </c>
      <c r="H399" s="33"/>
      <c r="I399" s="162"/>
      <c r="J399" s="162">
        <v>2</v>
      </c>
      <c r="K399" s="33"/>
      <c r="L399" s="495"/>
      <c r="M399" s="467"/>
      <c r="N399" s="467"/>
      <c r="O399" s="467"/>
      <c r="P399" s="493"/>
      <c r="Q399" s="493"/>
      <c r="R399" s="439"/>
    </row>
    <row r="400" spans="1:18" s="2" customFormat="1" ht="17.100000000000001" customHeight="1" x14ac:dyDescent="0.25">
      <c r="A400" s="32"/>
      <c r="B400" s="33"/>
      <c r="C400" s="201" t="s">
        <v>44</v>
      </c>
      <c r="D400" s="202" t="s">
        <v>181</v>
      </c>
      <c r="E400" s="202" t="s">
        <v>9</v>
      </c>
      <c r="F400" s="203" t="s">
        <v>75</v>
      </c>
      <c r="G400" s="204">
        <v>1</v>
      </c>
      <c r="H400" s="200"/>
      <c r="I400" s="205"/>
      <c r="J400" s="205">
        <v>1</v>
      </c>
      <c r="K400" s="200"/>
      <c r="L400" s="497"/>
      <c r="M400" s="327" t="s">
        <v>376</v>
      </c>
      <c r="N400" s="487"/>
      <c r="O400" s="487"/>
      <c r="P400" s="442"/>
      <c r="Q400" s="442"/>
      <c r="R400" s="440"/>
    </row>
    <row r="401" spans="1:18" s="2" customFormat="1" ht="17.100000000000001" customHeight="1" x14ac:dyDescent="0.2">
      <c r="A401" s="32"/>
      <c r="B401" s="33"/>
      <c r="C401" s="93" t="s">
        <v>44</v>
      </c>
      <c r="D401" s="77" t="s">
        <v>181</v>
      </c>
      <c r="E401" s="77" t="s">
        <v>9</v>
      </c>
      <c r="F401" s="78" t="s">
        <v>3</v>
      </c>
      <c r="G401" s="79">
        <v>105</v>
      </c>
      <c r="H401" s="47">
        <f>SUM(G400:G402)</f>
        <v>137</v>
      </c>
      <c r="I401" s="65">
        <v>8</v>
      </c>
      <c r="J401" s="65"/>
      <c r="K401" s="33" t="s">
        <v>208</v>
      </c>
      <c r="L401" s="444" t="s">
        <v>377</v>
      </c>
      <c r="M401" s="490" t="s">
        <v>378</v>
      </c>
      <c r="N401" s="447">
        <v>2310703221</v>
      </c>
      <c r="O401" s="447" t="s">
        <v>379</v>
      </c>
      <c r="P401" s="493"/>
      <c r="Q401" s="493"/>
      <c r="R401" s="439"/>
    </row>
    <row r="402" spans="1:18" s="2" customFormat="1" ht="16.5" customHeight="1" thickBot="1" x14ac:dyDescent="0.3">
      <c r="A402" s="32"/>
      <c r="B402" s="33"/>
      <c r="C402" s="95" t="s">
        <v>44</v>
      </c>
      <c r="D402" s="85" t="s">
        <v>181</v>
      </c>
      <c r="E402" s="85" t="s">
        <v>9</v>
      </c>
      <c r="F402" s="86" t="s">
        <v>5</v>
      </c>
      <c r="G402" s="87">
        <v>31</v>
      </c>
      <c r="H402" s="53"/>
      <c r="I402" s="71"/>
      <c r="J402" s="71">
        <v>2</v>
      </c>
      <c r="K402" s="53"/>
      <c r="L402" s="501" t="s">
        <v>380</v>
      </c>
      <c r="M402" s="492" t="s">
        <v>381</v>
      </c>
      <c r="N402" s="317"/>
      <c r="O402" s="317"/>
      <c r="P402" s="437"/>
      <c r="Q402" s="437"/>
      <c r="R402" s="443"/>
    </row>
    <row r="403" spans="1:18" s="287" customFormat="1" ht="17.100000000000001" customHeight="1" thickTop="1" x14ac:dyDescent="0.25">
      <c r="A403" s="97"/>
      <c r="B403" s="98"/>
      <c r="C403" s="99" t="s">
        <v>45</v>
      </c>
      <c r="D403" s="100" t="s">
        <v>46</v>
      </c>
      <c r="E403" s="72" t="s">
        <v>2</v>
      </c>
      <c r="F403" s="73" t="s">
        <v>75</v>
      </c>
      <c r="G403" s="101">
        <v>3</v>
      </c>
      <c r="H403" s="102"/>
      <c r="I403" s="103"/>
      <c r="J403" s="103">
        <v>1</v>
      </c>
      <c r="K403" s="102"/>
      <c r="L403" s="367"/>
      <c r="M403" s="343"/>
      <c r="N403" s="343"/>
      <c r="O403" s="311"/>
      <c r="P403" s="292"/>
      <c r="Q403" s="292"/>
      <c r="R403" s="289"/>
    </row>
    <row r="404" spans="1:18" s="287" customFormat="1" ht="17.100000000000001" customHeight="1" x14ac:dyDescent="0.25">
      <c r="A404" s="104"/>
      <c r="B404" s="105"/>
      <c r="C404" s="106" t="s">
        <v>45</v>
      </c>
      <c r="D404" s="107" t="s">
        <v>46</v>
      </c>
      <c r="E404" s="35" t="s">
        <v>2</v>
      </c>
      <c r="F404" s="78" t="s">
        <v>3</v>
      </c>
      <c r="G404" s="108">
        <v>5</v>
      </c>
      <c r="H404" s="109"/>
      <c r="I404" s="110">
        <v>1</v>
      </c>
      <c r="J404" s="110"/>
      <c r="K404" s="109"/>
      <c r="L404" s="507"/>
      <c r="M404" s="491"/>
      <c r="N404" s="491"/>
      <c r="O404" s="302"/>
      <c r="P404" s="469"/>
      <c r="Q404" s="469"/>
      <c r="R404" s="470"/>
    </row>
    <row r="405" spans="1:18" s="287" customFormat="1" ht="17.100000000000001" customHeight="1" x14ac:dyDescent="0.25">
      <c r="A405" s="104"/>
      <c r="B405" s="105"/>
      <c r="C405" s="106" t="s">
        <v>45</v>
      </c>
      <c r="D405" s="107" t="s">
        <v>46</v>
      </c>
      <c r="E405" s="35" t="s">
        <v>4</v>
      </c>
      <c r="F405" s="78" t="s">
        <v>75</v>
      </c>
      <c r="G405" s="108">
        <v>15</v>
      </c>
      <c r="H405" s="109"/>
      <c r="I405" s="110"/>
      <c r="J405" s="110">
        <v>1</v>
      </c>
      <c r="K405" s="109"/>
      <c r="L405" s="507"/>
      <c r="M405" s="491"/>
      <c r="N405" s="491"/>
      <c r="O405" s="302"/>
      <c r="P405" s="469"/>
      <c r="Q405" s="469"/>
      <c r="R405" s="470"/>
    </row>
    <row r="406" spans="1:18" s="287" customFormat="1" ht="17.100000000000001" customHeight="1" x14ac:dyDescent="0.25">
      <c r="A406" s="104"/>
      <c r="B406" s="105"/>
      <c r="C406" s="106" t="s">
        <v>45</v>
      </c>
      <c r="D406" s="107" t="s">
        <v>46</v>
      </c>
      <c r="E406" s="35" t="s">
        <v>4</v>
      </c>
      <c r="F406" s="78" t="s">
        <v>3</v>
      </c>
      <c r="G406" s="108">
        <v>21</v>
      </c>
      <c r="H406" s="109"/>
      <c r="I406" s="110">
        <v>1</v>
      </c>
      <c r="J406" s="110"/>
      <c r="K406" s="109"/>
      <c r="L406" s="507"/>
      <c r="M406" s="491"/>
      <c r="N406" s="491"/>
      <c r="O406" s="302"/>
      <c r="P406" s="469"/>
      <c r="Q406" s="469"/>
      <c r="R406" s="470"/>
    </row>
    <row r="407" spans="1:18" s="287" customFormat="1" ht="17.100000000000001" customHeight="1" x14ac:dyDescent="0.25">
      <c r="A407" s="104"/>
      <c r="B407" s="105" t="s">
        <v>84</v>
      </c>
      <c r="C407" s="106" t="s">
        <v>45</v>
      </c>
      <c r="D407" s="107" t="s">
        <v>46</v>
      </c>
      <c r="E407" s="35" t="s">
        <v>6</v>
      </c>
      <c r="F407" s="78" t="s">
        <v>75</v>
      </c>
      <c r="G407" s="108">
        <v>11</v>
      </c>
      <c r="H407" s="111">
        <f>SUM(G403:G412)</f>
        <v>134</v>
      </c>
      <c r="I407" s="110"/>
      <c r="J407" s="110">
        <v>1</v>
      </c>
      <c r="K407" s="109"/>
      <c r="L407" s="507"/>
      <c r="M407" s="491"/>
      <c r="N407" s="491"/>
      <c r="O407" s="302"/>
      <c r="P407" s="469"/>
      <c r="Q407" s="469"/>
      <c r="R407" s="470"/>
    </row>
    <row r="408" spans="1:18" s="287" customFormat="1" ht="17.100000000000001" customHeight="1" x14ac:dyDescent="0.25">
      <c r="A408" s="104"/>
      <c r="B408" s="105"/>
      <c r="C408" s="106" t="s">
        <v>45</v>
      </c>
      <c r="D408" s="107" t="s">
        <v>46</v>
      </c>
      <c r="E408" s="35" t="s">
        <v>6</v>
      </c>
      <c r="F408" s="78" t="s">
        <v>3</v>
      </c>
      <c r="G408" s="108">
        <v>38</v>
      </c>
      <c r="H408" s="109"/>
      <c r="I408" s="110">
        <v>4</v>
      </c>
      <c r="J408" s="110"/>
      <c r="K408" s="109" t="s">
        <v>139</v>
      </c>
      <c r="L408" s="507" t="s">
        <v>286</v>
      </c>
      <c r="M408" s="555" t="s">
        <v>313</v>
      </c>
      <c r="N408" s="491">
        <v>2512512560</v>
      </c>
      <c r="O408" s="312" t="s">
        <v>239</v>
      </c>
      <c r="P408" s="469"/>
      <c r="Q408" s="469"/>
      <c r="R408" s="470"/>
    </row>
    <row r="409" spans="1:18" s="287" customFormat="1" ht="17.100000000000001" customHeight="1" x14ac:dyDescent="0.25">
      <c r="A409" s="104"/>
      <c r="B409" s="105"/>
      <c r="C409" s="106" t="s">
        <v>45</v>
      </c>
      <c r="D409" s="107" t="s">
        <v>46</v>
      </c>
      <c r="E409" s="35" t="s">
        <v>9</v>
      </c>
      <c r="F409" s="78" t="s">
        <v>75</v>
      </c>
      <c r="G409" s="112">
        <v>2</v>
      </c>
      <c r="H409" s="109"/>
      <c r="I409" s="113"/>
      <c r="J409" s="113">
        <v>1</v>
      </c>
      <c r="K409" s="109"/>
      <c r="L409" s="507"/>
      <c r="M409" s="550"/>
      <c r="N409" s="491"/>
      <c r="O409" s="302"/>
      <c r="P409" s="469"/>
      <c r="Q409" s="469"/>
      <c r="R409" s="470"/>
    </row>
    <row r="410" spans="1:18" s="287" customFormat="1" ht="17.100000000000001" customHeight="1" x14ac:dyDescent="0.25">
      <c r="A410" s="104"/>
      <c r="B410" s="105"/>
      <c r="C410" s="106" t="s">
        <v>45</v>
      </c>
      <c r="D410" s="107" t="s">
        <v>46</v>
      </c>
      <c r="E410" s="35" t="s">
        <v>9</v>
      </c>
      <c r="F410" s="78" t="s">
        <v>3</v>
      </c>
      <c r="G410" s="112">
        <v>20</v>
      </c>
      <c r="H410" s="111"/>
      <c r="I410" s="113">
        <v>2</v>
      </c>
      <c r="J410" s="113"/>
      <c r="K410" s="109"/>
      <c r="L410" s="507"/>
      <c r="M410" s="491"/>
      <c r="N410" s="491"/>
      <c r="O410" s="302"/>
      <c r="P410" s="469"/>
      <c r="Q410" s="469"/>
      <c r="R410" s="470"/>
    </row>
    <row r="411" spans="1:18" s="287" customFormat="1" ht="17.100000000000001" customHeight="1" x14ac:dyDescent="0.25">
      <c r="A411" s="104"/>
      <c r="B411" s="105"/>
      <c r="C411" s="106" t="s">
        <v>45</v>
      </c>
      <c r="D411" s="107" t="s">
        <v>46</v>
      </c>
      <c r="E411" s="35" t="s">
        <v>7</v>
      </c>
      <c r="F411" s="78" t="s">
        <v>75</v>
      </c>
      <c r="G411" s="112">
        <v>3</v>
      </c>
      <c r="H411" s="109"/>
      <c r="I411" s="113"/>
      <c r="J411" s="113">
        <v>1</v>
      </c>
      <c r="K411" s="109"/>
      <c r="L411" s="507"/>
      <c r="M411" s="491"/>
      <c r="N411" s="491"/>
      <c r="O411" s="302"/>
      <c r="P411" s="469"/>
      <c r="Q411" s="469"/>
      <c r="R411" s="470"/>
    </row>
    <row r="412" spans="1:18" s="287" customFormat="1" ht="17.100000000000001" customHeight="1" thickBot="1" x14ac:dyDescent="0.3">
      <c r="A412" s="104"/>
      <c r="B412" s="105"/>
      <c r="C412" s="147" t="s">
        <v>45</v>
      </c>
      <c r="D412" s="148" t="s">
        <v>46</v>
      </c>
      <c r="E412" s="85" t="s">
        <v>7</v>
      </c>
      <c r="F412" s="86" t="s">
        <v>3</v>
      </c>
      <c r="G412" s="149">
        <v>16</v>
      </c>
      <c r="H412" s="154"/>
      <c r="I412" s="155">
        <v>1</v>
      </c>
      <c r="J412" s="155"/>
      <c r="K412" s="154"/>
      <c r="L412" s="368"/>
      <c r="M412" s="369"/>
      <c r="N412" s="369"/>
      <c r="O412" s="318"/>
      <c r="P412" s="269"/>
      <c r="Q412" s="269"/>
      <c r="R412" s="293"/>
    </row>
    <row r="413" spans="1:18" s="287" customFormat="1" ht="17.100000000000001" customHeight="1" thickTop="1" x14ac:dyDescent="0.25">
      <c r="A413" s="104"/>
      <c r="B413" s="98"/>
      <c r="C413" s="99" t="s">
        <v>47</v>
      </c>
      <c r="D413" s="156" t="s">
        <v>176</v>
      </c>
      <c r="E413" s="89" t="s">
        <v>2</v>
      </c>
      <c r="F413" s="90" t="s">
        <v>75</v>
      </c>
      <c r="G413" s="101">
        <v>4</v>
      </c>
      <c r="H413" s="102"/>
      <c r="I413" s="103"/>
      <c r="J413" s="103">
        <v>1</v>
      </c>
      <c r="K413" s="102"/>
      <c r="L413" s="367"/>
      <c r="M413" s="343"/>
      <c r="N413" s="343"/>
      <c r="O413" s="311"/>
      <c r="P413" s="421"/>
      <c r="Q413" s="421"/>
      <c r="R413" s="422"/>
    </row>
    <row r="414" spans="1:18" s="287" customFormat="1" ht="17.100000000000001" customHeight="1" x14ac:dyDescent="0.25">
      <c r="A414" s="104"/>
      <c r="B414" s="105"/>
      <c r="C414" s="106" t="s">
        <v>47</v>
      </c>
      <c r="D414" s="157" t="s">
        <v>176</v>
      </c>
      <c r="E414" s="35" t="s">
        <v>2</v>
      </c>
      <c r="F414" s="78" t="s">
        <v>3</v>
      </c>
      <c r="G414" s="112">
        <v>5</v>
      </c>
      <c r="H414" s="109"/>
      <c r="I414" s="113">
        <v>1</v>
      </c>
      <c r="J414" s="113"/>
      <c r="K414" s="109"/>
      <c r="L414" s="507"/>
      <c r="M414" s="555" t="s">
        <v>268</v>
      </c>
      <c r="N414" s="491"/>
      <c r="O414" s="302"/>
      <c r="P414" s="432"/>
      <c r="Q414" s="432"/>
      <c r="R414" s="429"/>
    </row>
    <row r="415" spans="1:18" s="287" customFormat="1" ht="17.100000000000001" customHeight="1" x14ac:dyDescent="0.25">
      <c r="A415" s="104"/>
      <c r="B415" s="105"/>
      <c r="C415" s="106" t="s">
        <v>47</v>
      </c>
      <c r="D415" s="157" t="s">
        <v>176</v>
      </c>
      <c r="E415" s="35" t="s">
        <v>4</v>
      </c>
      <c r="F415" s="78" t="s">
        <v>75</v>
      </c>
      <c r="G415" s="112">
        <v>0</v>
      </c>
      <c r="H415" s="109"/>
      <c r="I415" s="113"/>
      <c r="J415" s="113">
        <v>0</v>
      </c>
      <c r="K415" s="109"/>
      <c r="L415" s="507"/>
      <c r="M415" s="555"/>
      <c r="N415" s="516"/>
      <c r="O415" s="302"/>
      <c r="P415" s="432"/>
      <c r="Q415" s="432"/>
      <c r="R415" s="429"/>
    </row>
    <row r="416" spans="1:18" s="287" customFormat="1" ht="17.100000000000001" customHeight="1" x14ac:dyDescent="0.25">
      <c r="A416" s="104"/>
      <c r="B416" s="105"/>
      <c r="C416" s="106" t="s">
        <v>47</v>
      </c>
      <c r="D416" s="157" t="s">
        <v>176</v>
      </c>
      <c r="E416" s="35" t="s">
        <v>4</v>
      </c>
      <c r="F416" s="78" t="s">
        <v>3</v>
      </c>
      <c r="G416" s="112">
        <v>13</v>
      </c>
      <c r="H416" s="109"/>
      <c r="I416" s="113">
        <v>1</v>
      </c>
      <c r="J416" s="113"/>
      <c r="K416" s="109"/>
      <c r="L416" s="507"/>
      <c r="M416" s="555"/>
      <c r="N416" s="491"/>
      <c r="O416" s="302"/>
      <c r="P416" s="432"/>
      <c r="Q416" s="432"/>
      <c r="R416" s="429"/>
    </row>
    <row r="417" spans="1:18" s="287" customFormat="1" ht="17.100000000000001" customHeight="1" x14ac:dyDescent="0.25">
      <c r="A417" s="104"/>
      <c r="B417" s="105" t="s">
        <v>81</v>
      </c>
      <c r="C417" s="106" t="s">
        <v>47</v>
      </c>
      <c r="D417" s="157" t="s">
        <v>176</v>
      </c>
      <c r="E417" s="35" t="s">
        <v>6</v>
      </c>
      <c r="F417" s="78" t="s">
        <v>75</v>
      </c>
      <c r="G417" s="112">
        <v>9</v>
      </c>
      <c r="H417" s="111">
        <f>SUM(G413:G422)</f>
        <v>135</v>
      </c>
      <c r="I417" s="113"/>
      <c r="J417" s="113">
        <v>1</v>
      </c>
      <c r="K417" s="109" t="s">
        <v>140</v>
      </c>
      <c r="L417" s="507" t="s">
        <v>241</v>
      </c>
      <c r="M417" s="555"/>
      <c r="N417" s="555" t="s">
        <v>240</v>
      </c>
      <c r="O417" s="312" t="s">
        <v>242</v>
      </c>
      <c r="P417" s="432"/>
      <c r="Q417" s="432"/>
      <c r="R417" s="429"/>
    </row>
    <row r="418" spans="1:18" s="287" customFormat="1" ht="17.100000000000001" customHeight="1" x14ac:dyDescent="0.25">
      <c r="A418" s="104"/>
      <c r="B418" s="105"/>
      <c r="C418" s="106" t="s">
        <v>47</v>
      </c>
      <c r="D418" s="157" t="s">
        <v>176</v>
      </c>
      <c r="E418" s="35" t="s">
        <v>6</v>
      </c>
      <c r="F418" s="78" t="s">
        <v>3</v>
      </c>
      <c r="G418" s="112">
        <v>64</v>
      </c>
      <c r="H418" s="109"/>
      <c r="I418" s="113">
        <v>6</v>
      </c>
      <c r="J418" s="113"/>
      <c r="K418" s="109"/>
      <c r="L418" s="507"/>
      <c r="M418" s="555"/>
      <c r="N418" s="550"/>
      <c r="O418" s="312"/>
      <c r="P418" s="432"/>
      <c r="Q418" s="432"/>
      <c r="R418" s="429"/>
    </row>
    <row r="419" spans="1:18" s="287" customFormat="1" ht="17.100000000000001" customHeight="1" x14ac:dyDescent="0.25">
      <c r="A419" s="104" t="s">
        <v>113</v>
      </c>
      <c r="B419" s="105"/>
      <c r="C419" s="106" t="s">
        <v>47</v>
      </c>
      <c r="D419" s="157" t="s">
        <v>176</v>
      </c>
      <c r="E419" s="35" t="s">
        <v>9</v>
      </c>
      <c r="F419" s="78" t="s">
        <v>75</v>
      </c>
      <c r="G419" s="112">
        <v>3</v>
      </c>
      <c r="H419" s="109"/>
      <c r="I419" s="113"/>
      <c r="J419" s="113">
        <v>1</v>
      </c>
      <c r="K419" s="109"/>
      <c r="L419" s="507"/>
      <c r="M419" s="555"/>
      <c r="N419" s="491"/>
      <c r="O419" s="302"/>
      <c r="P419" s="432"/>
      <c r="Q419" s="432"/>
      <c r="R419" s="429"/>
    </row>
    <row r="420" spans="1:18" s="287" customFormat="1" ht="17.100000000000001" customHeight="1" x14ac:dyDescent="0.25">
      <c r="A420" s="104" t="s">
        <v>66</v>
      </c>
      <c r="B420" s="105"/>
      <c r="C420" s="106" t="s">
        <v>47</v>
      </c>
      <c r="D420" s="157" t="s">
        <v>176</v>
      </c>
      <c r="E420" s="35" t="s">
        <v>9</v>
      </c>
      <c r="F420" s="78" t="s">
        <v>3</v>
      </c>
      <c r="G420" s="112">
        <v>21</v>
      </c>
      <c r="H420" s="109"/>
      <c r="I420" s="113">
        <v>2</v>
      </c>
      <c r="J420" s="113"/>
      <c r="K420" s="109"/>
      <c r="L420" s="507"/>
      <c r="M420" s="555"/>
      <c r="N420" s="491"/>
      <c r="O420" s="302"/>
      <c r="P420" s="432"/>
      <c r="Q420" s="432"/>
      <c r="R420" s="429"/>
    </row>
    <row r="421" spans="1:18" s="287" customFormat="1" ht="17.100000000000001" customHeight="1" x14ac:dyDescent="0.25">
      <c r="A421" s="104" t="s">
        <v>67</v>
      </c>
      <c r="B421" s="105"/>
      <c r="C421" s="106" t="s">
        <v>47</v>
      </c>
      <c r="D421" s="157" t="s">
        <v>176</v>
      </c>
      <c r="E421" s="35" t="s">
        <v>7</v>
      </c>
      <c r="F421" s="78" t="s">
        <v>75</v>
      </c>
      <c r="G421" s="112">
        <v>3</v>
      </c>
      <c r="H421" s="111"/>
      <c r="I421" s="113"/>
      <c r="J421" s="113">
        <v>1</v>
      </c>
      <c r="K421" s="109"/>
      <c r="L421" s="507"/>
      <c r="M421" s="555"/>
      <c r="N421" s="491"/>
      <c r="O421" s="491"/>
      <c r="P421" s="432"/>
      <c r="Q421" s="432"/>
      <c r="R421" s="429"/>
    </row>
    <row r="422" spans="1:18" s="287" customFormat="1" ht="17.100000000000001" customHeight="1" thickBot="1" x14ac:dyDescent="0.3">
      <c r="A422" s="104"/>
      <c r="B422" s="153"/>
      <c r="C422" s="106" t="s">
        <v>47</v>
      </c>
      <c r="D422" s="107" t="s">
        <v>176</v>
      </c>
      <c r="E422" s="85" t="s">
        <v>7</v>
      </c>
      <c r="F422" s="86" t="s">
        <v>3</v>
      </c>
      <c r="G422" s="112">
        <v>13</v>
      </c>
      <c r="H422" s="109"/>
      <c r="I422" s="113">
        <v>1</v>
      </c>
      <c r="J422" s="113"/>
      <c r="K422" s="109"/>
      <c r="L422" s="507"/>
      <c r="M422" s="491"/>
      <c r="N422" s="491"/>
      <c r="O422" s="302"/>
      <c r="P422" s="432"/>
      <c r="Q422" s="432"/>
      <c r="R422" s="429"/>
    </row>
    <row r="423" spans="1:18" s="287" customFormat="1" ht="17.100000000000001" customHeight="1" thickTop="1" x14ac:dyDescent="0.25">
      <c r="A423" s="104"/>
      <c r="B423" s="98"/>
      <c r="C423" s="99" t="s">
        <v>48</v>
      </c>
      <c r="D423" s="156" t="s">
        <v>177</v>
      </c>
      <c r="E423" s="89" t="s">
        <v>2</v>
      </c>
      <c r="F423" s="90" t="s">
        <v>75</v>
      </c>
      <c r="G423" s="101">
        <v>1</v>
      </c>
      <c r="H423" s="102"/>
      <c r="I423" s="103"/>
      <c r="J423" s="103">
        <v>1</v>
      </c>
      <c r="K423" s="102"/>
      <c r="L423" s="367"/>
      <c r="M423" s="343"/>
      <c r="N423" s="343"/>
      <c r="O423" s="311"/>
      <c r="P423" s="421"/>
      <c r="Q423" s="421"/>
      <c r="R423" s="422"/>
    </row>
    <row r="424" spans="1:18" s="287" customFormat="1" ht="17.100000000000001" customHeight="1" x14ac:dyDescent="0.25">
      <c r="A424" s="104"/>
      <c r="B424" s="105"/>
      <c r="C424" s="106" t="s">
        <v>48</v>
      </c>
      <c r="D424" s="157" t="s">
        <v>177</v>
      </c>
      <c r="E424" s="35" t="s">
        <v>2</v>
      </c>
      <c r="F424" s="78" t="s">
        <v>3</v>
      </c>
      <c r="G424" s="108">
        <v>3</v>
      </c>
      <c r="H424" s="109"/>
      <c r="I424" s="110">
        <v>1</v>
      </c>
      <c r="J424" s="110"/>
      <c r="K424" s="109"/>
      <c r="L424" s="507"/>
      <c r="M424" s="491"/>
      <c r="N424" s="491"/>
      <c r="O424" s="302"/>
      <c r="P424" s="432"/>
      <c r="Q424" s="432"/>
      <c r="R424" s="429"/>
    </row>
    <row r="425" spans="1:18" s="287" customFormat="1" ht="17.100000000000001" customHeight="1" x14ac:dyDescent="0.25">
      <c r="A425" s="104"/>
      <c r="B425" s="105"/>
      <c r="C425" s="106" t="s">
        <v>48</v>
      </c>
      <c r="D425" s="157" t="s">
        <v>177</v>
      </c>
      <c r="E425" s="35" t="s">
        <v>4</v>
      </c>
      <c r="F425" s="78" t="s">
        <v>75</v>
      </c>
      <c r="G425" s="108">
        <v>5</v>
      </c>
      <c r="H425" s="109"/>
      <c r="I425" s="110"/>
      <c r="J425" s="110">
        <v>1</v>
      </c>
      <c r="K425" s="109"/>
      <c r="L425" s="507"/>
      <c r="M425" s="491"/>
      <c r="N425" s="491"/>
      <c r="O425" s="302"/>
      <c r="P425" s="432"/>
      <c r="Q425" s="432"/>
      <c r="R425" s="429"/>
    </row>
    <row r="426" spans="1:18" s="287" customFormat="1" ht="17.100000000000001" customHeight="1" x14ac:dyDescent="0.25">
      <c r="A426" s="104"/>
      <c r="B426" s="105"/>
      <c r="C426" s="106" t="s">
        <v>48</v>
      </c>
      <c r="D426" s="157" t="s">
        <v>177</v>
      </c>
      <c r="E426" s="35" t="s">
        <v>4</v>
      </c>
      <c r="F426" s="78" t="s">
        <v>3</v>
      </c>
      <c r="G426" s="108">
        <v>20</v>
      </c>
      <c r="H426" s="109"/>
      <c r="I426" s="110">
        <v>1</v>
      </c>
      <c r="J426" s="110"/>
      <c r="K426" s="109"/>
      <c r="L426" s="507"/>
      <c r="M426" s="491"/>
      <c r="N426" s="491"/>
      <c r="O426" s="302"/>
      <c r="P426" s="432"/>
      <c r="Q426" s="432"/>
      <c r="R426" s="429"/>
    </row>
    <row r="427" spans="1:18" s="287" customFormat="1" ht="17.100000000000001" customHeight="1" x14ac:dyDescent="0.25">
      <c r="A427" s="104"/>
      <c r="B427" s="105" t="s">
        <v>80</v>
      </c>
      <c r="C427" s="106" t="s">
        <v>48</v>
      </c>
      <c r="D427" s="157" t="s">
        <v>177</v>
      </c>
      <c r="E427" s="35" t="s">
        <v>6</v>
      </c>
      <c r="F427" s="78" t="s">
        <v>75</v>
      </c>
      <c r="G427" s="108">
        <v>5</v>
      </c>
      <c r="H427" s="109"/>
      <c r="I427" s="110"/>
      <c r="J427" s="110">
        <v>1</v>
      </c>
      <c r="K427" s="109" t="s">
        <v>141</v>
      </c>
      <c r="L427" s="581" t="s">
        <v>287</v>
      </c>
      <c r="M427" s="555" t="s">
        <v>269</v>
      </c>
      <c r="N427" s="491">
        <v>2551024134</v>
      </c>
      <c r="O427" s="312" t="s">
        <v>243</v>
      </c>
      <c r="P427" s="432"/>
      <c r="Q427" s="432"/>
      <c r="R427" s="429"/>
    </row>
    <row r="428" spans="1:18" s="287" customFormat="1" ht="17.100000000000001" customHeight="1" x14ac:dyDescent="0.25">
      <c r="A428" s="104"/>
      <c r="B428" s="105"/>
      <c r="C428" s="106" t="s">
        <v>48</v>
      </c>
      <c r="D428" s="157" t="s">
        <v>177</v>
      </c>
      <c r="E428" s="35" t="s">
        <v>6</v>
      </c>
      <c r="F428" s="78" t="s">
        <v>3</v>
      </c>
      <c r="G428" s="108">
        <v>58</v>
      </c>
      <c r="H428" s="111">
        <f>SUM(G423:G432)</f>
        <v>141</v>
      </c>
      <c r="I428" s="110">
        <v>5</v>
      </c>
      <c r="J428" s="110"/>
      <c r="K428" s="109"/>
      <c r="L428" s="550"/>
      <c r="M428" s="550"/>
      <c r="N428" s="491"/>
      <c r="O428" s="302"/>
      <c r="P428" s="432"/>
      <c r="Q428" s="432"/>
      <c r="R428" s="429"/>
    </row>
    <row r="429" spans="1:18" s="287" customFormat="1" ht="17.100000000000001" customHeight="1" x14ac:dyDescent="0.25">
      <c r="A429" s="104"/>
      <c r="B429" s="105"/>
      <c r="C429" s="106" t="s">
        <v>48</v>
      </c>
      <c r="D429" s="157" t="s">
        <v>177</v>
      </c>
      <c r="E429" s="35" t="s">
        <v>9</v>
      </c>
      <c r="F429" s="78" t="s">
        <v>75</v>
      </c>
      <c r="G429" s="112">
        <v>3</v>
      </c>
      <c r="H429" s="109"/>
      <c r="I429" s="113"/>
      <c r="J429" s="113">
        <v>1</v>
      </c>
      <c r="K429" s="109"/>
      <c r="L429" s="507"/>
      <c r="M429" s="383"/>
      <c r="N429" s="491"/>
      <c r="O429" s="312"/>
      <c r="P429" s="432"/>
      <c r="Q429" s="432"/>
      <c r="R429" s="429"/>
    </row>
    <row r="430" spans="1:18" s="287" customFormat="1" ht="17.100000000000001" customHeight="1" x14ac:dyDescent="0.25">
      <c r="A430" s="104"/>
      <c r="B430" s="105"/>
      <c r="C430" s="106" t="s">
        <v>48</v>
      </c>
      <c r="D430" s="157" t="s">
        <v>177</v>
      </c>
      <c r="E430" s="35" t="s">
        <v>9</v>
      </c>
      <c r="F430" s="78" t="s">
        <v>3</v>
      </c>
      <c r="G430" s="112">
        <v>32</v>
      </c>
      <c r="H430" s="109"/>
      <c r="I430" s="113">
        <v>2</v>
      </c>
      <c r="J430" s="113"/>
      <c r="K430" s="109"/>
      <c r="L430" s="507"/>
      <c r="M430" s="383"/>
      <c r="N430" s="491"/>
      <c r="O430" s="491"/>
      <c r="P430" s="432"/>
      <c r="Q430" s="432"/>
      <c r="R430" s="429"/>
    </row>
    <row r="431" spans="1:18" s="287" customFormat="1" ht="17.100000000000001" customHeight="1" x14ac:dyDescent="0.25">
      <c r="A431" s="104"/>
      <c r="B431" s="105"/>
      <c r="C431" s="106" t="s">
        <v>48</v>
      </c>
      <c r="D431" s="157" t="s">
        <v>177</v>
      </c>
      <c r="E431" s="35" t="s">
        <v>7</v>
      </c>
      <c r="F431" s="78" t="s">
        <v>75</v>
      </c>
      <c r="G431" s="112">
        <v>0</v>
      </c>
      <c r="H431" s="111"/>
      <c r="I431" s="113"/>
      <c r="J431" s="113">
        <v>0</v>
      </c>
      <c r="K431" s="109"/>
      <c r="L431" s="507"/>
      <c r="M431" s="383"/>
      <c r="N431" s="491"/>
      <c r="O431" s="302"/>
      <c r="P431" s="432"/>
      <c r="Q431" s="432"/>
      <c r="R431" s="429"/>
    </row>
    <row r="432" spans="1:18" s="287" customFormat="1" ht="17.100000000000001" customHeight="1" thickBot="1" x14ac:dyDescent="0.3">
      <c r="A432" s="104"/>
      <c r="B432" s="105"/>
      <c r="C432" s="122" t="s">
        <v>48</v>
      </c>
      <c r="D432" s="123" t="s">
        <v>177</v>
      </c>
      <c r="E432" s="80" t="s">
        <v>7</v>
      </c>
      <c r="F432" s="82" t="s">
        <v>3</v>
      </c>
      <c r="G432" s="124">
        <v>14</v>
      </c>
      <c r="H432" s="109"/>
      <c r="I432" s="152">
        <v>1</v>
      </c>
      <c r="J432" s="152"/>
      <c r="K432" s="109"/>
      <c r="L432" s="507"/>
      <c r="M432" s="384"/>
      <c r="N432" s="491"/>
      <c r="O432" s="302"/>
      <c r="P432" s="432"/>
      <c r="Q432" s="432"/>
      <c r="R432" s="429"/>
    </row>
    <row r="433" spans="1:18" s="2" customFormat="1" ht="17.100000000000001" customHeight="1" thickTop="1" x14ac:dyDescent="0.25">
      <c r="A433" s="21"/>
      <c r="B433" s="22"/>
      <c r="C433" s="94" t="s">
        <v>49</v>
      </c>
      <c r="D433" s="72" t="s">
        <v>50</v>
      </c>
      <c r="E433" s="72" t="s">
        <v>6</v>
      </c>
      <c r="F433" s="73" t="s">
        <v>75</v>
      </c>
      <c r="G433" s="74">
        <v>34</v>
      </c>
      <c r="H433" s="206"/>
      <c r="I433" s="60"/>
      <c r="J433" s="60">
        <v>4</v>
      </c>
      <c r="K433" s="22"/>
      <c r="L433" s="564" t="s">
        <v>291</v>
      </c>
      <c r="M433" s="573" t="s">
        <v>293</v>
      </c>
      <c r="N433" s="573">
        <v>2810372732</v>
      </c>
      <c r="O433" s="574" t="s">
        <v>226</v>
      </c>
      <c r="P433" s="292"/>
      <c r="Q433" s="292"/>
      <c r="R433" s="289"/>
    </row>
    <row r="434" spans="1:18" s="2" customFormat="1" ht="17.100000000000001" customHeight="1" x14ac:dyDescent="0.25">
      <c r="A434" s="32"/>
      <c r="B434" s="33"/>
      <c r="C434" s="93" t="s">
        <v>49</v>
      </c>
      <c r="D434" s="77" t="s">
        <v>50</v>
      </c>
      <c r="E434" s="77" t="s">
        <v>6</v>
      </c>
      <c r="F434" s="78" t="s">
        <v>3</v>
      </c>
      <c r="G434" s="79">
        <v>126</v>
      </c>
      <c r="H434" s="47">
        <f>SUM(G433:G435)</f>
        <v>165</v>
      </c>
      <c r="I434" s="65">
        <v>10</v>
      </c>
      <c r="J434" s="65"/>
      <c r="K434" s="33" t="s">
        <v>184</v>
      </c>
      <c r="L434" s="565"/>
      <c r="M434" s="517"/>
      <c r="N434" s="517"/>
      <c r="O434" s="517"/>
      <c r="P434" s="469"/>
      <c r="Q434" s="469"/>
      <c r="R434" s="470"/>
    </row>
    <row r="435" spans="1:18" s="2" customFormat="1" ht="17.100000000000001" customHeight="1" thickBot="1" x14ac:dyDescent="0.3">
      <c r="A435" s="32"/>
      <c r="B435" s="33"/>
      <c r="C435" s="161" t="s">
        <v>49</v>
      </c>
      <c r="D435" s="80" t="s">
        <v>50</v>
      </c>
      <c r="E435" s="80" t="s">
        <v>6</v>
      </c>
      <c r="F435" s="82" t="s">
        <v>5</v>
      </c>
      <c r="G435" s="83">
        <v>5</v>
      </c>
      <c r="H435" s="47"/>
      <c r="I435" s="162"/>
      <c r="J435" s="162">
        <v>1</v>
      </c>
      <c r="K435" s="33"/>
      <c r="L435" s="566"/>
      <c r="M435" s="548"/>
      <c r="N435" s="548"/>
      <c r="O435" s="548"/>
      <c r="P435" s="469"/>
      <c r="Q435" s="469"/>
      <c r="R435" s="470"/>
    </row>
    <row r="436" spans="1:18" s="2" customFormat="1" ht="17.100000000000001" customHeight="1" x14ac:dyDescent="0.25">
      <c r="A436" s="32"/>
      <c r="B436" s="33"/>
      <c r="C436" s="201" t="s">
        <v>49</v>
      </c>
      <c r="D436" s="202" t="s">
        <v>50</v>
      </c>
      <c r="E436" s="202" t="s">
        <v>9</v>
      </c>
      <c r="F436" s="203" t="s">
        <v>75</v>
      </c>
      <c r="G436" s="204">
        <v>1</v>
      </c>
      <c r="H436" s="200"/>
      <c r="I436" s="205"/>
      <c r="J436" s="205">
        <v>1</v>
      </c>
      <c r="K436" s="200"/>
      <c r="L436" s="567" t="s">
        <v>290</v>
      </c>
      <c r="M436" s="549" t="s">
        <v>292</v>
      </c>
      <c r="N436" s="549">
        <v>2810230207</v>
      </c>
      <c r="O436" s="580" t="s">
        <v>227</v>
      </c>
      <c r="P436" s="281"/>
      <c r="Q436" s="281"/>
      <c r="R436" s="295"/>
    </row>
    <row r="437" spans="1:18" s="2" customFormat="1" ht="17.100000000000001" customHeight="1" x14ac:dyDescent="0.25">
      <c r="A437" s="32"/>
      <c r="B437" s="33"/>
      <c r="C437" s="93" t="s">
        <v>49</v>
      </c>
      <c r="D437" s="77" t="s">
        <v>50</v>
      </c>
      <c r="E437" s="77" t="s">
        <v>9</v>
      </c>
      <c r="F437" s="78" t="s">
        <v>3</v>
      </c>
      <c r="G437" s="79">
        <v>34</v>
      </c>
      <c r="H437" s="33"/>
      <c r="I437" s="65">
        <v>2</v>
      </c>
      <c r="J437" s="65"/>
      <c r="K437" s="33"/>
      <c r="L437" s="565"/>
      <c r="M437" s="517"/>
      <c r="N437" s="517"/>
      <c r="O437" s="517"/>
      <c r="P437" s="469"/>
      <c r="Q437" s="469"/>
      <c r="R437" s="470"/>
    </row>
    <row r="438" spans="1:18" s="2" customFormat="1" ht="16.5" customHeight="1" x14ac:dyDescent="0.25">
      <c r="A438" s="32"/>
      <c r="B438" s="33"/>
      <c r="C438" s="93" t="s">
        <v>49</v>
      </c>
      <c r="D438" s="77" t="s">
        <v>50</v>
      </c>
      <c r="E438" s="77" t="s">
        <v>9</v>
      </c>
      <c r="F438" s="78" t="s">
        <v>5</v>
      </c>
      <c r="G438" s="79">
        <v>10</v>
      </c>
      <c r="H438" s="33">
        <f>SUM(F436:G441)</f>
        <v>128</v>
      </c>
      <c r="I438" s="65"/>
      <c r="J438" s="65">
        <v>1</v>
      </c>
      <c r="K438" s="33" t="s">
        <v>185</v>
      </c>
      <c r="L438" s="565"/>
      <c r="M438" s="517"/>
      <c r="N438" s="517"/>
      <c r="O438" s="517"/>
      <c r="P438" s="469"/>
      <c r="Q438" s="469"/>
      <c r="R438" s="470"/>
    </row>
    <row r="439" spans="1:18" s="2" customFormat="1" ht="17.100000000000001" customHeight="1" x14ac:dyDescent="0.25">
      <c r="A439" s="32"/>
      <c r="B439" s="33" t="s">
        <v>111</v>
      </c>
      <c r="C439" s="93" t="s">
        <v>49</v>
      </c>
      <c r="D439" s="77" t="s">
        <v>50</v>
      </c>
      <c r="E439" s="77" t="s">
        <v>7</v>
      </c>
      <c r="F439" s="78" t="s">
        <v>75</v>
      </c>
      <c r="G439" s="79">
        <v>7</v>
      </c>
      <c r="H439" s="33"/>
      <c r="I439" s="162"/>
      <c r="J439" s="162">
        <v>1</v>
      </c>
      <c r="K439" s="33"/>
      <c r="L439" s="565"/>
      <c r="M439" s="517"/>
      <c r="N439" s="517"/>
      <c r="O439" s="517"/>
      <c r="P439" s="469"/>
      <c r="Q439" s="469"/>
      <c r="R439" s="470"/>
    </row>
    <row r="440" spans="1:18" s="2" customFormat="1" ht="17.100000000000001" customHeight="1" x14ac:dyDescent="0.25">
      <c r="A440" s="32"/>
      <c r="B440" s="33"/>
      <c r="C440" s="93" t="s">
        <v>49</v>
      </c>
      <c r="D440" s="77" t="s">
        <v>50</v>
      </c>
      <c r="E440" s="77" t="s">
        <v>7</v>
      </c>
      <c r="F440" s="78" t="s">
        <v>3</v>
      </c>
      <c r="G440" s="79">
        <v>47</v>
      </c>
      <c r="H440" s="47"/>
      <c r="I440" s="65">
        <v>3</v>
      </c>
      <c r="J440" s="65"/>
      <c r="K440" s="33"/>
      <c r="L440" s="565"/>
      <c r="M440" s="517"/>
      <c r="N440" s="517"/>
      <c r="O440" s="517"/>
      <c r="P440" s="469"/>
      <c r="Q440" s="469"/>
      <c r="R440" s="470"/>
    </row>
    <row r="441" spans="1:18" s="2" customFormat="1" ht="17.100000000000001" customHeight="1" thickBot="1" x14ac:dyDescent="0.3">
      <c r="A441" s="32"/>
      <c r="B441" s="33"/>
      <c r="C441" s="161" t="s">
        <v>49</v>
      </c>
      <c r="D441" s="80" t="s">
        <v>50</v>
      </c>
      <c r="E441" s="81" t="s">
        <v>7</v>
      </c>
      <c r="F441" s="82" t="s">
        <v>5</v>
      </c>
      <c r="G441" s="83">
        <v>29</v>
      </c>
      <c r="H441" s="33"/>
      <c r="I441" s="33"/>
      <c r="J441" s="33">
        <v>2</v>
      </c>
      <c r="K441" s="33"/>
      <c r="L441" s="566"/>
      <c r="M441" s="548"/>
      <c r="N441" s="548"/>
      <c r="O441" s="548"/>
      <c r="P441" s="469"/>
      <c r="Q441" s="469"/>
      <c r="R441" s="470"/>
    </row>
    <row r="442" spans="1:18" s="2" customFormat="1" ht="17.100000000000001" customHeight="1" x14ac:dyDescent="0.25">
      <c r="A442" s="32"/>
      <c r="B442" s="33"/>
      <c r="C442" s="201" t="s">
        <v>49</v>
      </c>
      <c r="D442" s="202" t="s">
        <v>50</v>
      </c>
      <c r="E442" s="202" t="s">
        <v>2</v>
      </c>
      <c r="F442" s="203" t="s">
        <v>75</v>
      </c>
      <c r="G442" s="204">
        <v>1</v>
      </c>
      <c r="H442" s="200"/>
      <c r="I442" s="205"/>
      <c r="J442" s="205">
        <v>1</v>
      </c>
      <c r="K442" s="200"/>
      <c r="L442" s="497"/>
      <c r="M442" s="549" t="s">
        <v>270</v>
      </c>
      <c r="N442" s="549" t="s">
        <v>416</v>
      </c>
      <c r="O442" s="580" t="s">
        <v>228</v>
      </c>
      <c r="P442" s="281"/>
      <c r="Q442" s="281"/>
      <c r="R442" s="295"/>
    </row>
    <row r="443" spans="1:18" s="2" customFormat="1" ht="17.100000000000001" customHeight="1" x14ac:dyDescent="0.25">
      <c r="A443" s="32"/>
      <c r="B443" s="33"/>
      <c r="C443" s="93" t="s">
        <v>49</v>
      </c>
      <c r="D443" s="77" t="s">
        <v>50</v>
      </c>
      <c r="E443" s="77" t="s">
        <v>2</v>
      </c>
      <c r="F443" s="78" t="s">
        <v>3</v>
      </c>
      <c r="G443" s="79">
        <v>6</v>
      </c>
      <c r="H443" s="33"/>
      <c r="I443" s="65">
        <v>1</v>
      </c>
      <c r="J443" s="65"/>
      <c r="K443" s="33"/>
      <c r="L443" s="495"/>
      <c r="M443" s="517"/>
      <c r="N443" s="517"/>
      <c r="O443" s="517"/>
      <c r="P443" s="469"/>
      <c r="Q443" s="469"/>
      <c r="R443" s="470"/>
    </row>
    <row r="444" spans="1:18" s="2" customFormat="1" ht="17.100000000000001" customHeight="1" x14ac:dyDescent="0.25">
      <c r="A444" s="32" t="s">
        <v>63</v>
      </c>
      <c r="B444" s="33"/>
      <c r="C444" s="93" t="s">
        <v>49</v>
      </c>
      <c r="D444" s="77" t="s">
        <v>50</v>
      </c>
      <c r="E444" s="77" t="s">
        <v>2</v>
      </c>
      <c r="F444" s="78" t="s">
        <v>5</v>
      </c>
      <c r="G444" s="79">
        <v>5</v>
      </c>
      <c r="H444" s="47">
        <f>SUM(G442:G447)</f>
        <v>137</v>
      </c>
      <c r="I444" s="65"/>
      <c r="J444" s="65">
        <v>1</v>
      </c>
      <c r="K444" s="33" t="s">
        <v>186</v>
      </c>
      <c r="L444" s="495" t="s">
        <v>289</v>
      </c>
      <c r="M444" s="517"/>
      <c r="N444" s="517"/>
      <c r="O444" s="517"/>
      <c r="P444" s="469"/>
      <c r="Q444" s="469"/>
      <c r="R444" s="470"/>
    </row>
    <row r="445" spans="1:18" s="2" customFormat="1" ht="17.100000000000001" customHeight="1" x14ac:dyDescent="0.25">
      <c r="A445" s="32"/>
      <c r="B445" s="33"/>
      <c r="C445" s="93" t="s">
        <v>49</v>
      </c>
      <c r="D445" s="77" t="s">
        <v>50</v>
      </c>
      <c r="E445" s="77" t="s">
        <v>4</v>
      </c>
      <c r="F445" s="78" t="s">
        <v>75</v>
      </c>
      <c r="G445" s="79">
        <v>44</v>
      </c>
      <c r="H445" s="33"/>
      <c r="I445" s="65"/>
      <c r="J445" s="65">
        <v>3</v>
      </c>
      <c r="K445" s="33"/>
      <c r="L445" s="495"/>
      <c r="M445" s="517"/>
      <c r="N445" s="517"/>
      <c r="O445" s="517"/>
      <c r="P445" s="469"/>
      <c r="Q445" s="469"/>
      <c r="R445" s="470"/>
    </row>
    <row r="446" spans="1:18" s="2" customFormat="1" ht="17.100000000000001" customHeight="1" x14ac:dyDescent="0.25">
      <c r="A446" s="32"/>
      <c r="B446" s="33"/>
      <c r="C446" s="93" t="s">
        <v>49</v>
      </c>
      <c r="D446" s="77" t="s">
        <v>50</v>
      </c>
      <c r="E446" s="77" t="s">
        <v>4</v>
      </c>
      <c r="F446" s="78" t="s">
        <v>3</v>
      </c>
      <c r="G446" s="79">
        <v>69</v>
      </c>
      <c r="H446" s="33"/>
      <c r="I446" s="65">
        <v>4</v>
      </c>
      <c r="J446" s="65"/>
      <c r="K446" s="33"/>
      <c r="L446" s="495"/>
      <c r="M446" s="517"/>
      <c r="N446" s="517"/>
      <c r="O446" s="517"/>
      <c r="P446" s="469"/>
      <c r="Q446" s="469"/>
      <c r="R446" s="470"/>
    </row>
    <row r="447" spans="1:18" s="2" customFormat="1" ht="17.100000000000001" customHeight="1" thickBot="1" x14ac:dyDescent="0.3">
      <c r="A447" s="32"/>
      <c r="B447" s="33"/>
      <c r="C447" s="161" t="s">
        <v>49</v>
      </c>
      <c r="D447" s="80" t="s">
        <v>50</v>
      </c>
      <c r="E447" s="80" t="s">
        <v>4</v>
      </c>
      <c r="F447" s="82" t="s">
        <v>5</v>
      </c>
      <c r="G447" s="83">
        <v>12</v>
      </c>
      <c r="H447" s="33"/>
      <c r="I447" s="162"/>
      <c r="J447" s="162">
        <v>1</v>
      </c>
      <c r="K447" s="33"/>
      <c r="L447" s="495"/>
      <c r="M447" s="557"/>
      <c r="N447" s="557"/>
      <c r="O447" s="517"/>
      <c r="P447" s="469"/>
      <c r="Q447" s="469"/>
      <c r="R447" s="470"/>
    </row>
    <row r="448" spans="1:18" s="4" customFormat="1" ht="17.100000000000001" customHeight="1" thickTop="1" x14ac:dyDescent="0.25">
      <c r="A448" s="32"/>
      <c r="B448" s="22"/>
      <c r="C448" s="94" t="s">
        <v>51</v>
      </c>
      <c r="D448" s="72" t="s">
        <v>52</v>
      </c>
      <c r="E448" s="24" t="s">
        <v>4</v>
      </c>
      <c r="F448" s="73" t="s">
        <v>75</v>
      </c>
      <c r="G448" s="74">
        <v>21</v>
      </c>
      <c r="H448" s="22"/>
      <c r="I448" s="60"/>
      <c r="J448" s="60">
        <v>2</v>
      </c>
      <c r="K448" s="22"/>
      <c r="L448" s="309"/>
      <c r="M448" s="490"/>
      <c r="N448" s="490"/>
      <c r="O448" s="385"/>
      <c r="P448" s="465"/>
      <c r="Q448" s="465"/>
      <c r="R448" s="438"/>
    </row>
    <row r="449" spans="1:18" s="4" customFormat="1" ht="17.100000000000001" customHeight="1" x14ac:dyDescent="0.25">
      <c r="A449" s="32"/>
      <c r="B449" s="33"/>
      <c r="C449" s="93" t="s">
        <v>51</v>
      </c>
      <c r="D449" s="77" t="s">
        <v>52</v>
      </c>
      <c r="E449" s="35" t="s">
        <v>4</v>
      </c>
      <c r="F449" s="78" t="s">
        <v>3</v>
      </c>
      <c r="G449" s="91">
        <v>48</v>
      </c>
      <c r="H449" s="33"/>
      <c r="I449" s="64">
        <v>3</v>
      </c>
      <c r="J449" s="64"/>
      <c r="K449" s="33" t="s">
        <v>142</v>
      </c>
      <c r="L449" s="500" t="s">
        <v>337</v>
      </c>
      <c r="M449" s="554" t="s">
        <v>417</v>
      </c>
      <c r="N449" s="490">
        <v>2821096638</v>
      </c>
      <c r="O449" s="419" t="s">
        <v>336</v>
      </c>
      <c r="P449" s="469"/>
      <c r="Q449" s="469"/>
      <c r="R449" s="470"/>
    </row>
    <row r="450" spans="1:18" s="4" customFormat="1" ht="17.100000000000001" customHeight="1" x14ac:dyDescent="0.25">
      <c r="A450" s="32"/>
      <c r="B450" s="33"/>
      <c r="C450" s="93" t="s">
        <v>51</v>
      </c>
      <c r="D450" s="77" t="s">
        <v>52</v>
      </c>
      <c r="E450" s="35" t="s">
        <v>7</v>
      </c>
      <c r="F450" s="78" t="s">
        <v>75</v>
      </c>
      <c r="G450" s="79">
        <v>1</v>
      </c>
      <c r="H450" s="47">
        <f>SUM(G448:G451)</f>
        <v>90</v>
      </c>
      <c r="I450" s="65"/>
      <c r="J450" s="65">
        <v>1</v>
      </c>
      <c r="K450" s="33"/>
      <c r="L450" s="500"/>
      <c r="M450" s="518"/>
      <c r="N450" s="490"/>
      <c r="O450" s="386"/>
      <c r="P450" s="469"/>
      <c r="Q450" s="469"/>
      <c r="R450" s="470"/>
    </row>
    <row r="451" spans="1:18" s="4" customFormat="1" ht="16.5" customHeight="1" thickBot="1" x14ac:dyDescent="0.3">
      <c r="A451" s="32"/>
      <c r="B451" s="33"/>
      <c r="C451" s="161" t="s">
        <v>51</v>
      </c>
      <c r="D451" s="80" t="s">
        <v>52</v>
      </c>
      <c r="E451" s="80" t="s">
        <v>7</v>
      </c>
      <c r="F451" s="82" t="s">
        <v>3</v>
      </c>
      <c r="G451" s="83">
        <v>20</v>
      </c>
      <c r="H451" s="33"/>
      <c r="I451" s="415">
        <v>2</v>
      </c>
      <c r="J451" s="162"/>
      <c r="K451" s="33"/>
      <c r="L451" s="500"/>
      <c r="M451" s="490"/>
      <c r="N451" s="490"/>
      <c r="O451" s="420"/>
      <c r="P451" s="280"/>
      <c r="Q451" s="280"/>
      <c r="R451" s="296"/>
    </row>
    <row r="452" spans="1:18" s="4" customFormat="1" ht="17.100000000000001" customHeight="1" x14ac:dyDescent="0.25">
      <c r="A452" s="32"/>
      <c r="B452" s="33" t="s">
        <v>112</v>
      </c>
      <c r="C452" s="201" t="s">
        <v>51</v>
      </c>
      <c r="D452" s="202" t="s">
        <v>52</v>
      </c>
      <c r="E452" s="202" t="s">
        <v>2</v>
      </c>
      <c r="F452" s="203" t="s">
        <v>75</v>
      </c>
      <c r="G452" s="204">
        <v>2</v>
      </c>
      <c r="H452" s="200"/>
      <c r="I452" s="205"/>
      <c r="J452" s="205">
        <v>1</v>
      </c>
      <c r="K452" s="200"/>
      <c r="L452" s="371"/>
      <c r="M452" s="327"/>
      <c r="N452" s="327"/>
      <c r="O452" s="416"/>
      <c r="P452" s="469"/>
      <c r="Q452" s="469"/>
      <c r="R452" s="470"/>
    </row>
    <row r="453" spans="1:18" s="4" customFormat="1" ht="17.100000000000001" customHeight="1" x14ac:dyDescent="0.25">
      <c r="A453" s="32"/>
      <c r="B453" s="33"/>
      <c r="C453" s="93" t="s">
        <v>51</v>
      </c>
      <c r="D453" s="77" t="s">
        <v>52</v>
      </c>
      <c r="E453" s="35" t="s">
        <v>2</v>
      </c>
      <c r="F453" s="78" t="s">
        <v>3</v>
      </c>
      <c r="G453" s="91">
        <v>4</v>
      </c>
      <c r="H453" s="33"/>
      <c r="I453" s="64">
        <v>1</v>
      </c>
      <c r="J453" s="64"/>
      <c r="K453" s="33"/>
      <c r="L453" s="500"/>
      <c r="M453" s="490"/>
      <c r="N453" s="490"/>
      <c r="O453" s="386"/>
      <c r="P453" s="519"/>
      <c r="Q453" s="519"/>
      <c r="R453" s="521"/>
    </row>
    <row r="454" spans="1:18" s="4" customFormat="1" ht="17.100000000000001" customHeight="1" x14ac:dyDescent="0.25">
      <c r="A454" s="32"/>
      <c r="B454" s="33"/>
      <c r="C454" s="93" t="s">
        <v>51</v>
      </c>
      <c r="D454" s="77" t="s">
        <v>52</v>
      </c>
      <c r="E454" s="35" t="s">
        <v>6</v>
      </c>
      <c r="F454" s="78" t="s">
        <v>75</v>
      </c>
      <c r="G454" s="91">
        <v>15</v>
      </c>
      <c r="H454" s="47">
        <f>SUM(G452:G457)</f>
        <v>96</v>
      </c>
      <c r="I454" s="64"/>
      <c r="J454" s="64">
        <v>2</v>
      </c>
      <c r="K454" s="33"/>
      <c r="L454" s="500"/>
      <c r="M454" s="490"/>
      <c r="N454" s="490"/>
      <c r="O454" s="386"/>
      <c r="P454" s="520"/>
      <c r="Q454" s="520"/>
      <c r="R454" s="522"/>
    </row>
    <row r="455" spans="1:18" s="4" customFormat="1" ht="17.100000000000001" customHeight="1" x14ac:dyDescent="0.25">
      <c r="A455" s="32"/>
      <c r="B455" s="33"/>
      <c r="C455" s="93" t="s">
        <v>51</v>
      </c>
      <c r="D455" s="77" t="s">
        <v>52</v>
      </c>
      <c r="E455" s="35" t="s">
        <v>6</v>
      </c>
      <c r="F455" s="78" t="s">
        <v>3</v>
      </c>
      <c r="G455" s="91">
        <v>55</v>
      </c>
      <c r="H455" s="33"/>
      <c r="I455" s="64">
        <v>5</v>
      </c>
      <c r="J455" s="64"/>
      <c r="K455" s="33" t="s">
        <v>341</v>
      </c>
      <c r="L455" s="500" t="s">
        <v>339</v>
      </c>
      <c r="M455" s="490" t="s">
        <v>340</v>
      </c>
      <c r="N455" s="490">
        <v>2821028714</v>
      </c>
      <c r="O455" s="419" t="s">
        <v>338</v>
      </c>
      <c r="P455" s="520"/>
      <c r="Q455" s="520"/>
      <c r="R455" s="522"/>
    </row>
    <row r="456" spans="1:18" s="4" customFormat="1" ht="17.100000000000001" customHeight="1" x14ac:dyDescent="0.25">
      <c r="A456" s="32"/>
      <c r="B456" s="33"/>
      <c r="C456" s="93" t="s">
        <v>51</v>
      </c>
      <c r="D456" s="77" t="s">
        <v>52</v>
      </c>
      <c r="E456" s="35" t="s">
        <v>9</v>
      </c>
      <c r="F456" s="78" t="s">
        <v>75</v>
      </c>
      <c r="G456" s="79">
        <v>1</v>
      </c>
      <c r="H456" s="33"/>
      <c r="I456" s="65"/>
      <c r="J456" s="65">
        <v>1</v>
      </c>
      <c r="K456" s="33"/>
      <c r="L456" s="500"/>
      <c r="M456" s="490"/>
      <c r="N456" s="490"/>
      <c r="O456" s="386"/>
      <c r="P456" s="469"/>
      <c r="Q456" s="469"/>
      <c r="R456" s="470"/>
    </row>
    <row r="457" spans="1:18" s="4" customFormat="1" ht="17.100000000000001" customHeight="1" thickBot="1" x14ac:dyDescent="0.3">
      <c r="A457" s="184"/>
      <c r="B457" s="185"/>
      <c r="C457" s="186" t="s">
        <v>51</v>
      </c>
      <c r="D457" s="187" t="s">
        <v>52</v>
      </c>
      <c r="E457" s="417" t="s">
        <v>9</v>
      </c>
      <c r="F457" s="188" t="s">
        <v>3</v>
      </c>
      <c r="G457" s="189">
        <v>19</v>
      </c>
      <c r="H457" s="418"/>
      <c r="I457" s="190">
        <v>2</v>
      </c>
      <c r="J457" s="190"/>
      <c r="K457" s="185"/>
      <c r="L457" s="300"/>
      <c r="M457" s="297"/>
      <c r="N457" s="297"/>
      <c r="O457" s="298"/>
      <c r="P457" s="191"/>
      <c r="Q457" s="191"/>
      <c r="R457" s="192"/>
    </row>
    <row r="458" spans="1:18" ht="12.75" thickTop="1" x14ac:dyDescent="0.25">
      <c r="G458" s="9">
        <f>SUM(G2:G457)</f>
        <v>7982</v>
      </c>
      <c r="H458" s="9">
        <f>SUM(H2:H457)</f>
        <v>7982</v>
      </c>
      <c r="L458" s="301"/>
      <c r="M458" s="299"/>
      <c r="N458" s="299"/>
      <c r="O458" s="299"/>
      <c r="P458" s="1"/>
    </row>
    <row r="459" spans="1:18" x14ac:dyDescent="0.2">
      <c r="L459" s="301"/>
      <c r="M459" s="301"/>
      <c r="N459" s="301"/>
      <c r="O459" s="301"/>
    </row>
    <row r="460" spans="1:18" hidden="1" x14ac:dyDescent="0.2">
      <c r="G460" s="9"/>
      <c r="L460" s="301"/>
      <c r="M460" s="301"/>
      <c r="N460" s="301"/>
      <c r="O460" s="301"/>
    </row>
    <row r="461" spans="1:18" hidden="1" x14ac:dyDescent="0.2">
      <c r="L461" s="301"/>
      <c r="M461" s="301"/>
      <c r="N461" s="301"/>
      <c r="O461" s="301"/>
    </row>
    <row r="462" spans="1:18" hidden="1" x14ac:dyDescent="0.2">
      <c r="L462" s="301"/>
      <c r="M462" s="301"/>
      <c r="N462" s="301"/>
      <c r="O462" s="301"/>
    </row>
    <row r="463" spans="1:18" ht="12.75" hidden="1" thickTop="1" x14ac:dyDescent="0.2">
      <c r="E463" s="72" t="s">
        <v>2</v>
      </c>
      <c r="F463" s="73" t="s">
        <v>75</v>
      </c>
      <c r="G463" s="74"/>
      <c r="L463" s="301"/>
      <c r="M463" s="301"/>
      <c r="N463" s="301"/>
      <c r="O463" s="301"/>
    </row>
    <row r="464" spans="1:18" hidden="1" x14ac:dyDescent="0.2">
      <c r="E464" s="77" t="s">
        <v>2</v>
      </c>
      <c r="F464" s="78" t="s">
        <v>3</v>
      </c>
      <c r="G464" s="79"/>
      <c r="L464" s="301"/>
      <c r="M464" s="301"/>
      <c r="N464" s="301"/>
      <c r="O464" s="301"/>
    </row>
    <row r="465" spans="5:15" ht="12.75" hidden="1" thickBot="1" x14ac:dyDescent="0.25">
      <c r="E465" s="136" t="s">
        <v>2</v>
      </c>
      <c r="F465" s="137" t="s">
        <v>5</v>
      </c>
      <c r="G465" s="174"/>
      <c r="L465" s="301"/>
      <c r="M465" s="301"/>
      <c r="N465" s="301"/>
      <c r="O465" s="301"/>
    </row>
    <row r="466" spans="5:15" ht="15.75" hidden="1" thickBot="1" x14ac:dyDescent="0.25">
      <c r="E466" s="560" t="s">
        <v>190</v>
      </c>
      <c r="F466" s="561"/>
      <c r="G466" s="220">
        <f>SUM(G463:G465)</f>
        <v>0</v>
      </c>
      <c r="L466" s="301"/>
      <c r="M466" s="301"/>
      <c r="N466" s="301"/>
      <c r="O466" s="301"/>
    </row>
    <row r="467" spans="5:15" ht="12.75" hidden="1" thickBot="1" x14ac:dyDescent="0.25">
      <c r="E467" s="217"/>
      <c r="F467" s="218"/>
      <c r="G467" s="219"/>
      <c r="L467" s="301"/>
      <c r="M467" s="301"/>
      <c r="N467" s="301"/>
      <c r="O467" s="301"/>
    </row>
    <row r="468" spans="5:15" hidden="1" x14ac:dyDescent="0.2">
      <c r="E468" s="77" t="s">
        <v>4</v>
      </c>
      <c r="F468" s="78" t="s">
        <v>75</v>
      </c>
      <c r="G468" s="79"/>
      <c r="L468" s="301"/>
      <c r="M468" s="301"/>
      <c r="N468" s="301"/>
      <c r="O468" s="301"/>
    </row>
    <row r="469" spans="5:15" hidden="1" x14ac:dyDescent="0.2">
      <c r="E469" s="77" t="s">
        <v>4</v>
      </c>
      <c r="F469" s="78" t="s">
        <v>3</v>
      </c>
      <c r="G469" s="79"/>
      <c r="L469" s="301"/>
      <c r="M469" s="301"/>
      <c r="N469" s="301"/>
      <c r="O469" s="301"/>
    </row>
    <row r="470" spans="5:15" hidden="1" x14ac:dyDescent="0.2">
      <c r="E470" s="77" t="s">
        <v>4</v>
      </c>
      <c r="F470" s="78" t="s">
        <v>5</v>
      </c>
      <c r="G470" s="79"/>
      <c r="L470" s="301"/>
      <c r="M470" s="301"/>
      <c r="N470" s="301"/>
      <c r="O470" s="301"/>
    </row>
    <row r="471" spans="5:15" ht="15.75" hidden="1" thickBot="1" x14ac:dyDescent="0.25">
      <c r="E471" s="560" t="s">
        <v>190</v>
      </c>
      <c r="F471" s="561"/>
      <c r="G471" s="220">
        <f>SUM(G468:G470)</f>
        <v>0</v>
      </c>
      <c r="L471" s="301"/>
      <c r="M471" s="301"/>
      <c r="N471" s="301"/>
      <c r="O471" s="301"/>
    </row>
    <row r="472" spans="5:15" ht="12.75" hidden="1" thickBot="1" x14ac:dyDescent="0.25">
      <c r="E472" s="217"/>
      <c r="F472" s="218"/>
      <c r="G472" s="219"/>
      <c r="L472" s="301"/>
      <c r="M472" s="301"/>
      <c r="N472" s="301"/>
      <c r="O472" s="301"/>
    </row>
    <row r="473" spans="5:15" hidden="1" x14ac:dyDescent="0.2">
      <c r="E473" s="77" t="s">
        <v>6</v>
      </c>
      <c r="F473" s="78" t="s">
        <v>75</v>
      </c>
      <c r="G473" s="79"/>
      <c r="L473" s="301"/>
      <c r="M473" s="301"/>
      <c r="N473" s="301"/>
      <c r="O473" s="301"/>
    </row>
    <row r="474" spans="5:15" hidden="1" x14ac:dyDescent="0.2">
      <c r="E474" s="77" t="s">
        <v>6</v>
      </c>
      <c r="F474" s="78" t="s">
        <v>3</v>
      </c>
      <c r="G474" s="79"/>
      <c r="L474" s="301"/>
      <c r="M474" s="301"/>
      <c r="N474" s="301"/>
      <c r="O474" s="301"/>
    </row>
    <row r="475" spans="5:15" hidden="1" x14ac:dyDescent="0.2">
      <c r="E475" s="77" t="s">
        <v>6</v>
      </c>
      <c r="F475" s="78" t="s">
        <v>5</v>
      </c>
      <c r="G475" s="79"/>
      <c r="L475" s="301"/>
      <c r="M475" s="301"/>
      <c r="N475" s="301"/>
      <c r="O475" s="301"/>
    </row>
    <row r="476" spans="5:15" ht="15.75" hidden="1" thickBot="1" x14ac:dyDescent="0.25">
      <c r="E476" s="560" t="s">
        <v>190</v>
      </c>
      <c r="F476" s="561"/>
      <c r="G476" s="220">
        <f>SUM(G473:G475)</f>
        <v>0</v>
      </c>
      <c r="L476" s="301"/>
      <c r="M476" s="301"/>
      <c r="N476" s="301"/>
      <c r="O476" s="301"/>
    </row>
    <row r="477" spans="5:15" ht="12.75" hidden="1" thickBot="1" x14ac:dyDescent="0.25">
      <c r="E477" s="217"/>
      <c r="F477" s="218"/>
      <c r="G477" s="219"/>
      <c r="L477" s="301"/>
      <c r="M477" s="301"/>
      <c r="N477" s="301"/>
      <c r="O477" s="301"/>
    </row>
    <row r="478" spans="5:15" hidden="1" x14ac:dyDescent="0.2">
      <c r="E478" s="77" t="s">
        <v>9</v>
      </c>
      <c r="F478" s="78" t="s">
        <v>75</v>
      </c>
      <c r="G478" s="79"/>
      <c r="L478" s="301"/>
      <c r="M478" s="301"/>
      <c r="N478" s="301"/>
      <c r="O478" s="301"/>
    </row>
    <row r="479" spans="5:15" hidden="1" x14ac:dyDescent="0.2">
      <c r="E479" s="77" t="s">
        <v>9</v>
      </c>
      <c r="F479" s="78" t="s">
        <v>3</v>
      </c>
      <c r="G479" s="79"/>
      <c r="L479" s="301"/>
      <c r="M479" s="301"/>
      <c r="N479" s="301"/>
      <c r="O479" s="301"/>
    </row>
    <row r="480" spans="5:15" hidden="1" x14ac:dyDescent="0.2">
      <c r="E480" s="77" t="s">
        <v>9</v>
      </c>
      <c r="F480" s="78" t="s">
        <v>5</v>
      </c>
      <c r="G480" s="79"/>
      <c r="L480" s="301"/>
      <c r="M480" s="301"/>
      <c r="N480" s="301"/>
      <c r="O480" s="301"/>
    </row>
    <row r="481" spans="5:15" ht="15.75" hidden="1" thickBot="1" x14ac:dyDescent="0.25">
      <c r="E481" s="560" t="s">
        <v>190</v>
      </c>
      <c r="F481" s="561"/>
      <c r="G481" s="220">
        <f>SUM(G478:G480)</f>
        <v>0</v>
      </c>
      <c r="L481" s="301"/>
      <c r="M481" s="301"/>
      <c r="N481" s="301"/>
      <c r="O481" s="301"/>
    </row>
    <row r="482" spans="5:15" ht="12.75" hidden="1" thickBot="1" x14ac:dyDescent="0.25">
      <c r="E482" s="217"/>
      <c r="F482" s="218"/>
      <c r="G482" s="219"/>
      <c r="L482" s="301"/>
      <c r="M482" s="301"/>
      <c r="N482" s="301"/>
      <c r="O482" s="301"/>
    </row>
    <row r="483" spans="5:15" hidden="1" x14ac:dyDescent="0.2">
      <c r="E483" s="77" t="s">
        <v>7</v>
      </c>
      <c r="F483" s="78" t="s">
        <v>75</v>
      </c>
      <c r="G483" s="79">
        <f>G450+G439+G431+G421+G411+G394+G376+G370+G356+G346+G336+G326+G316+G306+G290+G282+G272+G262+G252+G242+G231+G218+G208+G195+G185+G175+G165+G155+G145+G135+G125+G115+G104+G90+G80+G69+G55+G44+G23+G14</f>
        <v>207</v>
      </c>
      <c r="L483" s="301"/>
      <c r="M483" s="301"/>
      <c r="N483" s="301"/>
      <c r="O483" s="301"/>
    </row>
    <row r="484" spans="5:15" hidden="1" x14ac:dyDescent="0.2">
      <c r="E484" s="77" t="s">
        <v>7</v>
      </c>
      <c r="F484" s="78" t="s">
        <v>3</v>
      </c>
      <c r="G484" s="79">
        <f>G451+G440+G432+G422+G412+G395+G377+G371+G357+G347+G337+G327+G317+G307+G291+G283+G273+G263+G253+G243+G232+G219+G209+G196+G186+G176+G166+G156+G146+G136+G126+G116+G105+G91+G81+G70+G56+G45+G24+G15</f>
        <v>827</v>
      </c>
      <c r="L484" s="301"/>
      <c r="M484" s="301"/>
      <c r="N484" s="301"/>
      <c r="O484" s="301"/>
    </row>
    <row r="485" spans="5:15" hidden="1" x14ac:dyDescent="0.2">
      <c r="E485" s="81" t="s">
        <v>7</v>
      </c>
      <c r="F485" s="82" t="s">
        <v>5</v>
      </c>
      <c r="G485" s="83">
        <f>G441+G396+G378+G372+G292+G233+G106+G71+G46+G25+G16</f>
        <v>341</v>
      </c>
      <c r="L485" s="301"/>
      <c r="M485" s="301"/>
      <c r="N485" s="301"/>
      <c r="O485" s="301"/>
    </row>
    <row r="486" spans="5:15" ht="15.75" hidden="1" thickBot="1" x14ac:dyDescent="0.25">
      <c r="E486" s="560" t="s">
        <v>190</v>
      </c>
      <c r="F486" s="561"/>
      <c r="G486" s="220">
        <f>SUM(G483:G485)</f>
        <v>1375</v>
      </c>
      <c r="L486" s="301"/>
      <c r="M486" s="301"/>
      <c r="N486" s="301"/>
      <c r="O486" s="301"/>
    </row>
    <row r="487" spans="5:15" hidden="1" x14ac:dyDescent="0.2">
      <c r="L487" s="301"/>
      <c r="M487" s="301"/>
      <c r="N487" s="301"/>
      <c r="O487" s="301"/>
    </row>
    <row r="488" spans="5:15" hidden="1" x14ac:dyDescent="0.2">
      <c r="L488" s="301"/>
      <c r="M488" s="301"/>
      <c r="N488" s="301"/>
      <c r="O488" s="301"/>
    </row>
    <row r="489" spans="5:15" hidden="1" x14ac:dyDescent="0.2">
      <c r="L489" s="301"/>
      <c r="M489" s="301"/>
      <c r="N489" s="301"/>
      <c r="O489" s="301"/>
    </row>
    <row r="490" spans="5:15" hidden="1" x14ac:dyDescent="0.2">
      <c r="L490" s="301"/>
      <c r="M490" s="301"/>
      <c r="N490" s="301"/>
      <c r="O490" s="301"/>
    </row>
    <row r="491" spans="5:15" hidden="1" x14ac:dyDescent="0.2">
      <c r="L491" s="301"/>
      <c r="M491" s="301"/>
      <c r="N491" s="301"/>
      <c r="O491" s="301"/>
    </row>
    <row r="492" spans="5:15" hidden="1" x14ac:dyDescent="0.2">
      <c r="L492" s="301"/>
      <c r="M492" s="301"/>
      <c r="N492" s="301"/>
      <c r="O492" s="301"/>
    </row>
    <row r="493" spans="5:15" hidden="1" x14ac:dyDescent="0.2">
      <c r="L493" s="301"/>
      <c r="M493" s="301"/>
      <c r="N493" s="301"/>
      <c r="O493" s="301"/>
    </row>
    <row r="494" spans="5:15" x14ac:dyDescent="0.2">
      <c r="L494" s="301"/>
      <c r="M494" s="301"/>
      <c r="N494" s="301"/>
      <c r="O494" s="301"/>
    </row>
    <row r="495" spans="5:15" x14ac:dyDescent="0.2">
      <c r="L495" s="301"/>
      <c r="M495" s="301"/>
      <c r="N495" s="301"/>
      <c r="O495" s="301"/>
    </row>
    <row r="496" spans="5:15" x14ac:dyDescent="0.2">
      <c r="H496" s="268"/>
      <c r="L496" s="301"/>
      <c r="M496" s="301"/>
      <c r="N496" s="301"/>
      <c r="O496" s="301"/>
    </row>
    <row r="497" spans="12:15" x14ac:dyDescent="0.2">
      <c r="L497" s="301"/>
      <c r="M497" s="301"/>
      <c r="N497" s="301"/>
      <c r="O497" s="301"/>
    </row>
    <row r="498" spans="12:15" x14ac:dyDescent="0.2">
      <c r="L498" s="301"/>
      <c r="M498" s="301"/>
      <c r="N498" s="301"/>
      <c r="O498" s="301"/>
    </row>
    <row r="499" spans="12:15" x14ac:dyDescent="0.2">
      <c r="L499" s="301"/>
      <c r="M499" s="301"/>
      <c r="N499" s="301"/>
      <c r="O499" s="301"/>
    </row>
    <row r="500" spans="12:15" x14ac:dyDescent="0.2">
      <c r="L500" s="301"/>
      <c r="M500" s="301"/>
      <c r="N500" s="301"/>
      <c r="O500" s="301"/>
    </row>
    <row r="501" spans="12:15" x14ac:dyDescent="0.2">
      <c r="L501" s="301"/>
      <c r="M501" s="301"/>
      <c r="N501" s="301"/>
      <c r="O501" s="301"/>
    </row>
    <row r="502" spans="12:15" x14ac:dyDescent="0.2">
      <c r="L502" s="301"/>
      <c r="M502" s="301"/>
      <c r="N502" s="301"/>
      <c r="O502" s="301"/>
    </row>
    <row r="503" spans="12:15" x14ac:dyDescent="0.2">
      <c r="L503" s="301"/>
      <c r="M503" s="301"/>
      <c r="N503" s="301"/>
      <c r="O503" s="301"/>
    </row>
    <row r="504" spans="12:15" x14ac:dyDescent="0.2">
      <c r="L504" s="301"/>
      <c r="M504" s="301"/>
      <c r="N504" s="301"/>
      <c r="O504" s="301"/>
    </row>
    <row r="505" spans="12:15" x14ac:dyDescent="0.2">
      <c r="L505" s="301"/>
      <c r="M505" s="301"/>
      <c r="N505" s="301"/>
      <c r="O505" s="301"/>
    </row>
    <row r="506" spans="12:15" x14ac:dyDescent="0.2">
      <c r="L506" s="301"/>
      <c r="M506" s="301"/>
      <c r="N506" s="301"/>
      <c r="O506" s="301"/>
    </row>
    <row r="507" spans="12:15" x14ac:dyDescent="0.2">
      <c r="L507" s="301"/>
      <c r="M507" s="301"/>
      <c r="N507" s="301"/>
      <c r="O507" s="301"/>
    </row>
    <row r="508" spans="12:15" x14ac:dyDescent="0.2">
      <c r="L508" s="301"/>
      <c r="M508" s="301"/>
      <c r="N508" s="301"/>
      <c r="O508" s="301"/>
    </row>
    <row r="509" spans="12:15" x14ac:dyDescent="0.2">
      <c r="L509" s="301"/>
      <c r="M509" s="301"/>
      <c r="N509" s="301"/>
      <c r="O509" s="301"/>
    </row>
    <row r="510" spans="12:15" x14ac:dyDescent="0.2">
      <c r="L510" s="301"/>
      <c r="M510" s="301"/>
      <c r="N510" s="301"/>
      <c r="O510" s="301"/>
    </row>
    <row r="511" spans="12:15" x14ac:dyDescent="0.2">
      <c r="L511" s="301"/>
      <c r="M511" s="301"/>
      <c r="N511" s="301"/>
      <c r="O511" s="301"/>
    </row>
    <row r="512" spans="12:15" x14ac:dyDescent="0.2">
      <c r="L512" s="301"/>
      <c r="M512" s="301"/>
      <c r="N512" s="301"/>
      <c r="O512" s="301"/>
    </row>
    <row r="513" spans="12:15" x14ac:dyDescent="0.2">
      <c r="L513" s="301"/>
      <c r="M513" s="301"/>
      <c r="N513" s="301"/>
      <c r="O513" s="301"/>
    </row>
    <row r="514" spans="12:15" x14ac:dyDescent="0.2">
      <c r="L514" s="301"/>
      <c r="M514" s="301"/>
      <c r="N514" s="301"/>
      <c r="O514" s="301"/>
    </row>
    <row r="515" spans="12:15" x14ac:dyDescent="0.2">
      <c r="L515" s="301"/>
      <c r="M515" s="301"/>
      <c r="N515" s="301"/>
      <c r="O515" s="301"/>
    </row>
    <row r="516" spans="12:15" x14ac:dyDescent="0.2">
      <c r="L516" s="301"/>
      <c r="M516" s="301"/>
      <c r="N516" s="301"/>
      <c r="O516" s="301"/>
    </row>
    <row r="517" spans="12:15" x14ac:dyDescent="0.2">
      <c r="L517" s="301"/>
      <c r="M517" s="301"/>
      <c r="N517" s="301"/>
      <c r="O517" s="301"/>
    </row>
    <row r="518" spans="12:15" x14ac:dyDescent="0.2">
      <c r="L518" s="301"/>
      <c r="M518" s="301"/>
      <c r="N518" s="301"/>
      <c r="O518" s="301"/>
    </row>
    <row r="519" spans="12:15" x14ac:dyDescent="0.2">
      <c r="L519" s="301"/>
      <c r="M519" s="301"/>
      <c r="N519" s="301"/>
      <c r="O519" s="301"/>
    </row>
    <row r="520" spans="12:15" x14ac:dyDescent="0.2">
      <c r="L520" s="301"/>
      <c r="M520" s="301"/>
      <c r="N520" s="301"/>
      <c r="O520" s="301"/>
    </row>
    <row r="521" spans="12:15" x14ac:dyDescent="0.2">
      <c r="L521" s="301"/>
      <c r="M521" s="301"/>
      <c r="N521" s="301"/>
      <c r="O521" s="301"/>
    </row>
    <row r="522" spans="12:15" x14ac:dyDescent="0.2">
      <c r="L522" s="301"/>
      <c r="M522" s="301"/>
      <c r="N522" s="301"/>
      <c r="O522" s="301"/>
    </row>
    <row r="523" spans="12:15" x14ac:dyDescent="0.2">
      <c r="L523" s="301"/>
      <c r="M523" s="301"/>
      <c r="N523" s="301"/>
      <c r="O523" s="301"/>
    </row>
    <row r="524" spans="12:15" x14ac:dyDescent="0.2">
      <c r="L524" s="301"/>
      <c r="M524" s="301"/>
      <c r="N524" s="301"/>
      <c r="O524" s="301"/>
    </row>
    <row r="525" spans="12:15" x14ac:dyDescent="0.2">
      <c r="L525" s="301"/>
      <c r="M525" s="301"/>
      <c r="N525" s="301"/>
      <c r="O525" s="301"/>
    </row>
    <row r="526" spans="12:15" x14ac:dyDescent="0.2">
      <c r="L526" s="301"/>
      <c r="M526" s="301"/>
      <c r="N526" s="301"/>
      <c r="O526" s="301"/>
    </row>
    <row r="527" spans="12:15" x14ac:dyDescent="0.2">
      <c r="L527" s="301"/>
      <c r="M527" s="301"/>
      <c r="N527" s="301"/>
      <c r="O527" s="301"/>
    </row>
    <row r="528" spans="12:15" x14ac:dyDescent="0.2">
      <c r="L528" s="301"/>
      <c r="M528" s="301"/>
      <c r="N528" s="301"/>
      <c r="O528" s="301"/>
    </row>
    <row r="529" spans="12:15" x14ac:dyDescent="0.2">
      <c r="L529" s="301"/>
      <c r="M529" s="301"/>
      <c r="N529" s="301"/>
      <c r="O529" s="301"/>
    </row>
    <row r="530" spans="12:15" x14ac:dyDescent="0.2">
      <c r="L530" s="301"/>
      <c r="M530" s="301"/>
      <c r="N530" s="301"/>
      <c r="O530" s="301"/>
    </row>
    <row r="531" spans="12:15" x14ac:dyDescent="0.2">
      <c r="L531" s="301"/>
      <c r="M531" s="301"/>
      <c r="N531" s="301"/>
      <c r="O531" s="301"/>
    </row>
    <row r="532" spans="12:15" x14ac:dyDescent="0.2">
      <c r="L532" s="301"/>
      <c r="M532" s="301"/>
      <c r="N532" s="301"/>
      <c r="O532" s="301"/>
    </row>
    <row r="533" spans="12:15" x14ac:dyDescent="0.2">
      <c r="L533" s="301"/>
      <c r="M533" s="301"/>
      <c r="N533" s="301"/>
      <c r="O533" s="301"/>
    </row>
    <row r="534" spans="12:15" x14ac:dyDescent="0.2">
      <c r="L534" s="301"/>
      <c r="M534" s="301"/>
      <c r="N534" s="301"/>
      <c r="O534" s="301"/>
    </row>
    <row r="535" spans="12:15" x14ac:dyDescent="0.2">
      <c r="L535" s="301"/>
      <c r="M535" s="301"/>
      <c r="N535" s="301"/>
      <c r="O535" s="301"/>
    </row>
    <row r="536" spans="12:15" x14ac:dyDescent="0.2">
      <c r="L536" s="301"/>
      <c r="M536" s="301"/>
      <c r="N536" s="301"/>
      <c r="O536" s="301"/>
    </row>
    <row r="537" spans="12:15" x14ac:dyDescent="0.2">
      <c r="L537" s="301"/>
      <c r="M537" s="301"/>
      <c r="N537" s="301"/>
      <c r="O537" s="301"/>
    </row>
    <row r="538" spans="12:15" x14ac:dyDescent="0.2">
      <c r="L538" s="301"/>
      <c r="M538" s="301"/>
      <c r="N538" s="301"/>
      <c r="O538" s="301"/>
    </row>
    <row r="539" spans="12:15" x14ac:dyDescent="0.2">
      <c r="L539" s="301"/>
      <c r="M539" s="301"/>
      <c r="N539" s="301"/>
      <c r="O539" s="301"/>
    </row>
    <row r="540" spans="12:15" x14ac:dyDescent="0.2">
      <c r="L540" s="301"/>
      <c r="M540" s="301"/>
      <c r="N540" s="301"/>
      <c r="O540" s="301"/>
    </row>
    <row r="541" spans="12:15" x14ac:dyDescent="0.2">
      <c r="L541" s="301"/>
      <c r="M541" s="301"/>
      <c r="N541" s="301"/>
      <c r="O541" s="301"/>
    </row>
    <row r="542" spans="12:15" x14ac:dyDescent="0.2">
      <c r="L542" s="301"/>
      <c r="M542" s="301"/>
      <c r="N542" s="301"/>
      <c r="O542" s="301"/>
    </row>
    <row r="543" spans="12:15" x14ac:dyDescent="0.2">
      <c r="L543" s="301"/>
      <c r="M543" s="301"/>
      <c r="N543" s="301"/>
      <c r="O543" s="301"/>
    </row>
    <row r="544" spans="12:15" x14ac:dyDescent="0.2">
      <c r="L544" s="301"/>
      <c r="M544" s="301"/>
      <c r="N544" s="301"/>
      <c r="O544" s="301"/>
    </row>
    <row r="545" spans="12:15" x14ac:dyDescent="0.2">
      <c r="L545" s="301"/>
      <c r="M545" s="301"/>
      <c r="N545" s="301"/>
      <c r="O545" s="301"/>
    </row>
    <row r="546" spans="12:15" x14ac:dyDescent="0.2">
      <c r="L546" s="301"/>
      <c r="M546" s="301"/>
      <c r="N546" s="301"/>
      <c r="O546" s="301"/>
    </row>
    <row r="547" spans="12:15" x14ac:dyDescent="0.2">
      <c r="L547" s="301"/>
      <c r="M547" s="301"/>
      <c r="N547" s="301"/>
      <c r="O547" s="301"/>
    </row>
    <row r="548" spans="12:15" x14ac:dyDescent="0.2">
      <c r="L548" s="301"/>
      <c r="M548" s="301"/>
      <c r="N548" s="301"/>
      <c r="O548" s="301"/>
    </row>
    <row r="549" spans="12:15" x14ac:dyDescent="0.2">
      <c r="L549" s="301"/>
      <c r="M549" s="301"/>
      <c r="N549" s="301"/>
      <c r="O549" s="301"/>
    </row>
    <row r="550" spans="12:15" x14ac:dyDescent="0.2">
      <c r="L550" s="301"/>
      <c r="M550" s="301"/>
      <c r="N550" s="301"/>
      <c r="O550" s="301"/>
    </row>
    <row r="551" spans="12:15" x14ac:dyDescent="0.2">
      <c r="L551" s="301"/>
      <c r="M551" s="301"/>
      <c r="N551" s="301"/>
      <c r="O551" s="301"/>
    </row>
    <row r="552" spans="12:15" x14ac:dyDescent="0.2">
      <c r="L552" s="301"/>
      <c r="M552" s="301"/>
      <c r="N552" s="301"/>
      <c r="O552" s="301"/>
    </row>
    <row r="553" spans="12:15" x14ac:dyDescent="0.2">
      <c r="L553" s="301"/>
      <c r="M553" s="301"/>
      <c r="N553" s="301"/>
      <c r="O553" s="301"/>
    </row>
    <row r="554" spans="12:15" x14ac:dyDescent="0.2">
      <c r="L554" s="301"/>
      <c r="M554" s="301"/>
      <c r="N554" s="301"/>
      <c r="O554" s="301"/>
    </row>
    <row r="555" spans="12:15" x14ac:dyDescent="0.2">
      <c r="L555" s="301"/>
      <c r="M555" s="301"/>
      <c r="N555" s="301"/>
      <c r="O555" s="301"/>
    </row>
    <row r="556" spans="12:15" x14ac:dyDescent="0.2">
      <c r="L556" s="301"/>
      <c r="M556" s="301"/>
      <c r="N556" s="301"/>
      <c r="O556" s="301"/>
    </row>
    <row r="557" spans="12:15" x14ac:dyDescent="0.2">
      <c r="L557" s="301"/>
      <c r="M557" s="301"/>
      <c r="N557" s="301"/>
      <c r="O557" s="301"/>
    </row>
    <row r="558" spans="12:15" x14ac:dyDescent="0.2">
      <c r="L558" s="301"/>
      <c r="M558" s="301"/>
      <c r="N558" s="301"/>
      <c r="O558" s="301"/>
    </row>
    <row r="559" spans="12:15" x14ac:dyDescent="0.2">
      <c r="L559" s="301"/>
      <c r="M559" s="301"/>
      <c r="N559" s="301"/>
      <c r="O559" s="301"/>
    </row>
    <row r="560" spans="12:15" x14ac:dyDescent="0.2">
      <c r="L560" s="301"/>
      <c r="M560" s="301"/>
      <c r="N560" s="301"/>
      <c r="O560" s="301"/>
    </row>
    <row r="561" spans="12:15" x14ac:dyDescent="0.2">
      <c r="L561" s="301"/>
      <c r="M561" s="301"/>
      <c r="N561" s="301"/>
      <c r="O561" s="301"/>
    </row>
    <row r="562" spans="12:15" x14ac:dyDescent="0.2">
      <c r="L562" s="301"/>
      <c r="M562" s="301"/>
      <c r="N562" s="301"/>
      <c r="O562" s="301"/>
    </row>
    <row r="563" spans="12:15" x14ac:dyDescent="0.2">
      <c r="L563" s="301"/>
      <c r="M563" s="301"/>
      <c r="N563" s="301"/>
      <c r="O563" s="301"/>
    </row>
    <row r="564" spans="12:15" x14ac:dyDescent="0.2">
      <c r="L564" s="301"/>
      <c r="M564" s="301"/>
      <c r="N564" s="301"/>
      <c r="O564" s="301"/>
    </row>
    <row r="565" spans="12:15" x14ac:dyDescent="0.2">
      <c r="L565" s="301"/>
      <c r="M565" s="301"/>
      <c r="N565" s="301"/>
      <c r="O565" s="301"/>
    </row>
    <row r="566" spans="12:15" x14ac:dyDescent="0.2">
      <c r="L566" s="301"/>
      <c r="M566" s="301"/>
      <c r="N566" s="301"/>
      <c r="O566" s="301"/>
    </row>
    <row r="567" spans="12:15" x14ac:dyDescent="0.2">
      <c r="L567" s="301"/>
      <c r="M567" s="301"/>
      <c r="N567" s="301"/>
      <c r="O567" s="301"/>
    </row>
    <row r="568" spans="12:15" x14ac:dyDescent="0.2">
      <c r="L568" s="301"/>
      <c r="M568" s="301"/>
      <c r="N568" s="301"/>
      <c r="O568" s="301"/>
    </row>
    <row r="569" spans="12:15" x14ac:dyDescent="0.2">
      <c r="L569" s="301"/>
      <c r="M569" s="301"/>
      <c r="N569" s="301"/>
      <c r="O569" s="301"/>
    </row>
    <row r="570" spans="12:15" x14ac:dyDescent="0.2">
      <c r="L570" s="301"/>
      <c r="M570" s="301"/>
      <c r="N570" s="301"/>
      <c r="O570" s="301"/>
    </row>
    <row r="571" spans="12:15" x14ac:dyDescent="0.2">
      <c r="L571" s="301"/>
      <c r="M571" s="301"/>
      <c r="N571" s="301"/>
      <c r="O571" s="301"/>
    </row>
    <row r="572" spans="12:15" x14ac:dyDescent="0.2">
      <c r="L572" s="301"/>
      <c r="M572" s="301"/>
      <c r="N572" s="301"/>
      <c r="O572" s="301"/>
    </row>
    <row r="573" spans="12:15" x14ac:dyDescent="0.2">
      <c r="L573" s="301"/>
      <c r="M573" s="301"/>
      <c r="N573" s="301"/>
      <c r="O573" s="301"/>
    </row>
    <row r="574" spans="12:15" x14ac:dyDescent="0.2">
      <c r="L574" s="301"/>
      <c r="M574" s="301"/>
      <c r="N574" s="301"/>
      <c r="O574" s="301"/>
    </row>
    <row r="575" spans="12:15" x14ac:dyDescent="0.2">
      <c r="L575" s="301"/>
      <c r="M575" s="301"/>
      <c r="N575" s="301"/>
      <c r="O575" s="301"/>
    </row>
    <row r="576" spans="12:15" x14ac:dyDescent="0.2">
      <c r="L576" s="301"/>
      <c r="M576" s="301"/>
      <c r="N576" s="301"/>
      <c r="O576" s="301"/>
    </row>
    <row r="577" spans="12:15" x14ac:dyDescent="0.2">
      <c r="L577" s="301"/>
      <c r="M577" s="301"/>
      <c r="N577" s="301"/>
      <c r="O577" s="301"/>
    </row>
    <row r="578" spans="12:15" x14ac:dyDescent="0.2">
      <c r="L578" s="301"/>
      <c r="M578" s="301"/>
      <c r="N578" s="301"/>
      <c r="O578" s="301"/>
    </row>
    <row r="579" spans="12:15" x14ac:dyDescent="0.2">
      <c r="L579" s="301"/>
      <c r="M579" s="301"/>
      <c r="N579" s="301"/>
      <c r="O579" s="301"/>
    </row>
    <row r="580" spans="12:15" x14ac:dyDescent="0.2">
      <c r="L580" s="301"/>
      <c r="M580" s="301"/>
      <c r="N580" s="301"/>
      <c r="O580" s="301"/>
    </row>
    <row r="581" spans="12:15" x14ac:dyDescent="0.2">
      <c r="L581" s="301"/>
      <c r="M581" s="301"/>
      <c r="N581" s="301"/>
      <c r="O581" s="301"/>
    </row>
    <row r="582" spans="12:15" x14ac:dyDescent="0.2">
      <c r="L582" s="301"/>
      <c r="M582" s="301"/>
      <c r="N582" s="301"/>
      <c r="O582" s="301"/>
    </row>
    <row r="583" spans="12:15" x14ac:dyDescent="0.2">
      <c r="L583" s="301"/>
      <c r="M583" s="301"/>
      <c r="N583" s="301"/>
      <c r="O583" s="301"/>
    </row>
    <row r="584" spans="12:15" x14ac:dyDescent="0.2">
      <c r="L584" s="301"/>
      <c r="M584" s="301"/>
      <c r="N584" s="301"/>
      <c r="O584" s="301"/>
    </row>
    <row r="585" spans="12:15" x14ac:dyDescent="0.2">
      <c r="L585" s="301"/>
      <c r="M585" s="301"/>
      <c r="N585" s="301"/>
      <c r="O585" s="301"/>
    </row>
    <row r="586" spans="12:15" x14ac:dyDescent="0.2">
      <c r="L586" s="301"/>
      <c r="M586" s="301"/>
      <c r="N586" s="301"/>
      <c r="O586" s="301"/>
    </row>
    <row r="587" spans="12:15" x14ac:dyDescent="0.2">
      <c r="L587" s="301"/>
      <c r="M587" s="301"/>
      <c r="N587" s="301"/>
      <c r="O587" s="301"/>
    </row>
    <row r="588" spans="12:15" x14ac:dyDescent="0.2">
      <c r="L588" s="301"/>
      <c r="M588" s="301"/>
      <c r="N588" s="301"/>
      <c r="O588" s="301"/>
    </row>
    <row r="589" spans="12:15" x14ac:dyDescent="0.2">
      <c r="L589" s="301"/>
      <c r="M589" s="301"/>
      <c r="N589" s="301"/>
      <c r="O589" s="301"/>
    </row>
    <row r="590" spans="12:15" x14ac:dyDescent="0.2">
      <c r="L590" s="301"/>
      <c r="M590" s="301"/>
      <c r="N590" s="301"/>
      <c r="O590" s="301"/>
    </row>
    <row r="591" spans="12:15" x14ac:dyDescent="0.2">
      <c r="L591" s="301"/>
      <c r="M591" s="301"/>
      <c r="N591" s="301"/>
      <c r="O591" s="301"/>
    </row>
    <row r="592" spans="12:15" x14ac:dyDescent="0.2">
      <c r="L592" s="301"/>
      <c r="M592" s="301"/>
      <c r="N592" s="301"/>
      <c r="O592" s="301"/>
    </row>
    <row r="593" spans="12:15" x14ac:dyDescent="0.2">
      <c r="L593" s="301"/>
      <c r="M593" s="301"/>
      <c r="N593" s="301"/>
      <c r="O593" s="301"/>
    </row>
    <row r="594" spans="12:15" x14ac:dyDescent="0.2">
      <c r="L594" s="301"/>
      <c r="M594" s="301"/>
      <c r="N594" s="301"/>
      <c r="O594" s="301"/>
    </row>
    <row r="595" spans="12:15" x14ac:dyDescent="0.2">
      <c r="L595" s="301"/>
      <c r="M595" s="301"/>
      <c r="N595" s="301"/>
      <c r="O595" s="301"/>
    </row>
    <row r="596" spans="12:15" x14ac:dyDescent="0.2">
      <c r="L596" s="301"/>
      <c r="M596" s="301"/>
      <c r="N596" s="301"/>
      <c r="O596" s="301"/>
    </row>
    <row r="597" spans="12:15" x14ac:dyDescent="0.2">
      <c r="L597" s="301"/>
      <c r="M597" s="301"/>
      <c r="N597" s="301"/>
      <c r="O597" s="301"/>
    </row>
    <row r="598" spans="12:15" x14ac:dyDescent="0.2">
      <c r="L598" s="301"/>
      <c r="M598" s="301"/>
      <c r="N598" s="301"/>
      <c r="O598" s="301"/>
    </row>
    <row r="599" spans="12:15" x14ac:dyDescent="0.2">
      <c r="L599" s="301"/>
      <c r="M599" s="301"/>
      <c r="N599" s="301"/>
      <c r="O599" s="301"/>
    </row>
    <row r="600" spans="12:15" x14ac:dyDescent="0.2">
      <c r="L600" s="301"/>
      <c r="M600" s="301"/>
      <c r="N600" s="301"/>
      <c r="O600" s="301"/>
    </row>
    <row r="601" spans="12:15" x14ac:dyDescent="0.2">
      <c r="L601" s="301"/>
      <c r="M601" s="301"/>
      <c r="N601" s="301"/>
      <c r="O601" s="301"/>
    </row>
    <row r="602" spans="12:15" x14ac:dyDescent="0.2">
      <c r="L602" s="301"/>
      <c r="M602" s="301"/>
      <c r="N602" s="301"/>
      <c r="O602" s="301"/>
    </row>
    <row r="603" spans="12:15" x14ac:dyDescent="0.2">
      <c r="L603" s="301"/>
      <c r="M603" s="301"/>
      <c r="N603" s="301"/>
      <c r="O603" s="301"/>
    </row>
    <row r="604" spans="12:15" x14ac:dyDescent="0.2">
      <c r="L604" s="301"/>
      <c r="M604" s="301"/>
      <c r="N604" s="301"/>
      <c r="O604" s="301"/>
    </row>
    <row r="605" spans="12:15" x14ac:dyDescent="0.2">
      <c r="L605" s="301"/>
      <c r="M605" s="301"/>
      <c r="N605" s="301"/>
      <c r="O605" s="301"/>
    </row>
    <row r="606" spans="12:15" x14ac:dyDescent="0.2">
      <c r="L606" s="301"/>
      <c r="M606" s="301"/>
      <c r="N606" s="301"/>
      <c r="O606" s="301"/>
    </row>
    <row r="607" spans="12:15" x14ac:dyDescent="0.2">
      <c r="L607" s="301"/>
      <c r="M607" s="301"/>
      <c r="N607" s="301"/>
      <c r="O607" s="301"/>
    </row>
    <row r="608" spans="12:15" x14ac:dyDescent="0.2">
      <c r="L608" s="301"/>
      <c r="M608" s="301"/>
      <c r="N608" s="301"/>
      <c r="O608" s="301"/>
    </row>
    <row r="609" spans="12:15" x14ac:dyDescent="0.2">
      <c r="L609" s="301"/>
      <c r="M609" s="301"/>
      <c r="N609" s="301"/>
      <c r="O609" s="301"/>
    </row>
    <row r="610" spans="12:15" x14ac:dyDescent="0.2">
      <c r="L610" s="301"/>
      <c r="M610" s="301"/>
      <c r="N610" s="301"/>
      <c r="O610" s="301"/>
    </row>
    <row r="611" spans="12:15" x14ac:dyDescent="0.2">
      <c r="L611" s="301"/>
      <c r="M611" s="301"/>
      <c r="N611" s="301"/>
      <c r="O611" s="301"/>
    </row>
    <row r="612" spans="12:15" x14ac:dyDescent="0.2">
      <c r="L612" s="301"/>
      <c r="M612" s="301"/>
      <c r="N612" s="301"/>
      <c r="O612" s="301"/>
    </row>
    <row r="613" spans="12:15" x14ac:dyDescent="0.2">
      <c r="L613" s="301"/>
      <c r="M613" s="301"/>
      <c r="N613" s="301"/>
      <c r="O613" s="301"/>
    </row>
    <row r="614" spans="12:15" x14ac:dyDescent="0.2">
      <c r="L614" s="301"/>
      <c r="M614" s="301"/>
      <c r="N614" s="301"/>
      <c r="O614" s="301"/>
    </row>
    <row r="615" spans="12:15" x14ac:dyDescent="0.2">
      <c r="L615" s="301"/>
      <c r="M615" s="301"/>
      <c r="N615" s="301"/>
      <c r="O615" s="301"/>
    </row>
    <row r="616" spans="12:15" x14ac:dyDescent="0.2">
      <c r="L616" s="301"/>
      <c r="M616" s="301"/>
      <c r="N616" s="301"/>
      <c r="O616" s="301"/>
    </row>
    <row r="617" spans="12:15" x14ac:dyDescent="0.2">
      <c r="L617" s="301"/>
      <c r="M617" s="301"/>
      <c r="N617" s="301"/>
      <c r="O617" s="301"/>
    </row>
    <row r="618" spans="12:15" x14ac:dyDescent="0.2">
      <c r="L618" s="301"/>
      <c r="M618" s="301"/>
      <c r="N618" s="301"/>
      <c r="O618" s="301"/>
    </row>
    <row r="619" spans="12:15" x14ac:dyDescent="0.2">
      <c r="L619" s="301"/>
      <c r="M619" s="301"/>
      <c r="N619" s="301"/>
      <c r="O619" s="301"/>
    </row>
    <row r="620" spans="12:15" x14ac:dyDescent="0.2">
      <c r="L620" s="301"/>
      <c r="M620" s="301"/>
      <c r="N620" s="301"/>
      <c r="O620" s="301"/>
    </row>
    <row r="621" spans="12:15" x14ac:dyDescent="0.2">
      <c r="L621" s="301"/>
      <c r="M621" s="301"/>
      <c r="N621" s="301"/>
      <c r="O621" s="301"/>
    </row>
    <row r="622" spans="12:15" x14ac:dyDescent="0.2">
      <c r="L622" s="301"/>
      <c r="M622" s="301"/>
      <c r="N622" s="301"/>
      <c r="O622" s="301"/>
    </row>
    <row r="623" spans="12:15" x14ac:dyDescent="0.2">
      <c r="L623" s="301"/>
      <c r="M623" s="301"/>
      <c r="N623" s="301"/>
      <c r="O623" s="301"/>
    </row>
    <row r="624" spans="12:15" x14ac:dyDescent="0.2">
      <c r="L624" s="301"/>
      <c r="M624" s="301"/>
      <c r="N624" s="301"/>
      <c r="O624" s="301"/>
    </row>
    <row r="625" spans="12:15" x14ac:dyDescent="0.2">
      <c r="L625" s="301"/>
      <c r="M625" s="301"/>
      <c r="N625" s="301"/>
      <c r="O625" s="301"/>
    </row>
    <row r="626" spans="12:15" x14ac:dyDescent="0.2">
      <c r="L626" s="301"/>
      <c r="M626" s="301"/>
      <c r="N626" s="301"/>
      <c r="O626" s="301"/>
    </row>
    <row r="627" spans="12:15" x14ac:dyDescent="0.2">
      <c r="L627" s="301"/>
      <c r="M627" s="301"/>
      <c r="N627" s="301"/>
      <c r="O627" s="301"/>
    </row>
    <row r="628" spans="12:15" x14ac:dyDescent="0.2">
      <c r="L628" s="301"/>
      <c r="M628" s="301"/>
      <c r="N628" s="301"/>
      <c r="O628" s="301"/>
    </row>
    <row r="629" spans="12:15" x14ac:dyDescent="0.2">
      <c r="L629" s="301"/>
      <c r="M629" s="301"/>
      <c r="N629" s="301"/>
      <c r="O629" s="301"/>
    </row>
    <row r="630" spans="12:15" x14ac:dyDescent="0.2">
      <c r="L630" s="301"/>
      <c r="M630" s="301"/>
      <c r="N630" s="301"/>
      <c r="O630" s="301"/>
    </row>
    <row r="631" spans="12:15" x14ac:dyDescent="0.2">
      <c r="L631" s="301"/>
      <c r="M631" s="301"/>
      <c r="N631" s="301"/>
      <c r="O631" s="301"/>
    </row>
    <row r="632" spans="12:15" x14ac:dyDescent="0.2">
      <c r="L632" s="301"/>
      <c r="M632" s="301"/>
      <c r="N632" s="301"/>
      <c r="O632" s="301"/>
    </row>
    <row r="633" spans="12:15" x14ac:dyDescent="0.2">
      <c r="L633" s="301"/>
      <c r="M633" s="301"/>
      <c r="N633" s="301"/>
      <c r="O633" s="301"/>
    </row>
    <row r="634" spans="12:15" x14ac:dyDescent="0.2">
      <c r="L634" s="301"/>
      <c r="M634" s="301"/>
      <c r="N634" s="301"/>
      <c r="O634" s="301"/>
    </row>
    <row r="635" spans="12:15" x14ac:dyDescent="0.2">
      <c r="L635" s="301"/>
      <c r="M635" s="301"/>
      <c r="N635" s="301"/>
      <c r="O635" s="301"/>
    </row>
    <row r="636" spans="12:15" x14ac:dyDescent="0.2">
      <c r="L636" s="301"/>
      <c r="M636" s="301"/>
      <c r="N636" s="301"/>
      <c r="O636" s="301"/>
    </row>
    <row r="637" spans="12:15" x14ac:dyDescent="0.2">
      <c r="L637" s="301"/>
      <c r="M637" s="301"/>
      <c r="N637" s="301"/>
      <c r="O637" s="301"/>
    </row>
    <row r="638" spans="12:15" x14ac:dyDescent="0.2">
      <c r="L638" s="301"/>
      <c r="M638" s="301"/>
      <c r="N638" s="301"/>
      <c r="O638" s="301"/>
    </row>
    <row r="639" spans="12:15" x14ac:dyDescent="0.2">
      <c r="L639" s="301"/>
      <c r="M639" s="301"/>
      <c r="N639" s="301"/>
      <c r="O639" s="301"/>
    </row>
    <row r="640" spans="12:15" x14ac:dyDescent="0.2">
      <c r="L640" s="301"/>
      <c r="M640" s="301"/>
      <c r="N640" s="301"/>
      <c r="O640" s="301"/>
    </row>
    <row r="641" spans="12:15" x14ac:dyDescent="0.2">
      <c r="L641" s="301"/>
      <c r="M641" s="301"/>
      <c r="N641" s="301"/>
      <c r="O641" s="301"/>
    </row>
    <row r="642" spans="12:15" x14ac:dyDescent="0.2">
      <c r="L642" s="301"/>
      <c r="M642" s="301"/>
      <c r="N642" s="301"/>
      <c r="O642" s="301"/>
    </row>
    <row r="643" spans="12:15" x14ac:dyDescent="0.2">
      <c r="L643" s="301"/>
      <c r="M643" s="301"/>
      <c r="N643" s="301"/>
      <c r="O643" s="301"/>
    </row>
    <row r="644" spans="12:15" x14ac:dyDescent="0.2">
      <c r="L644" s="301"/>
      <c r="M644" s="301"/>
      <c r="N644" s="301"/>
      <c r="O644" s="301"/>
    </row>
    <row r="645" spans="12:15" x14ac:dyDescent="0.2">
      <c r="L645" s="301"/>
      <c r="M645" s="301"/>
      <c r="N645" s="301"/>
      <c r="O645" s="301"/>
    </row>
    <row r="646" spans="12:15" x14ac:dyDescent="0.2">
      <c r="L646" s="301"/>
      <c r="M646" s="301"/>
      <c r="N646" s="301"/>
      <c r="O646" s="301"/>
    </row>
    <row r="647" spans="12:15" x14ac:dyDescent="0.2">
      <c r="L647" s="301"/>
      <c r="M647" s="301"/>
      <c r="N647" s="301"/>
      <c r="O647" s="301"/>
    </row>
    <row r="648" spans="12:15" x14ac:dyDescent="0.2">
      <c r="L648" s="301"/>
      <c r="M648" s="301"/>
      <c r="N648" s="301"/>
      <c r="O648" s="301"/>
    </row>
    <row r="649" spans="12:15" x14ac:dyDescent="0.2">
      <c r="L649" s="301"/>
      <c r="M649" s="301"/>
      <c r="N649" s="301"/>
      <c r="O649" s="301"/>
    </row>
    <row r="650" spans="12:15" x14ac:dyDescent="0.2">
      <c r="L650" s="301"/>
      <c r="M650" s="301"/>
      <c r="N650" s="301"/>
      <c r="O650" s="301"/>
    </row>
    <row r="651" spans="12:15" x14ac:dyDescent="0.2">
      <c r="L651" s="301"/>
      <c r="M651" s="301"/>
      <c r="N651" s="301"/>
      <c r="O651" s="301"/>
    </row>
    <row r="652" spans="12:15" x14ac:dyDescent="0.2">
      <c r="L652" s="301"/>
      <c r="M652" s="301"/>
      <c r="N652" s="301"/>
      <c r="O652" s="301"/>
    </row>
    <row r="653" spans="12:15" x14ac:dyDescent="0.2">
      <c r="L653" s="301"/>
      <c r="M653" s="301"/>
      <c r="N653" s="301"/>
      <c r="O653" s="301"/>
    </row>
    <row r="654" spans="12:15" x14ac:dyDescent="0.2">
      <c r="L654" s="301"/>
      <c r="M654" s="301"/>
      <c r="N654" s="301"/>
      <c r="O654" s="301"/>
    </row>
    <row r="655" spans="12:15" x14ac:dyDescent="0.2">
      <c r="L655" s="301"/>
      <c r="M655" s="301"/>
      <c r="N655" s="301"/>
      <c r="O655" s="301"/>
    </row>
    <row r="656" spans="12:15" x14ac:dyDescent="0.2">
      <c r="L656" s="301"/>
      <c r="M656" s="301"/>
      <c r="N656" s="301"/>
      <c r="O656" s="301"/>
    </row>
    <row r="657" spans="12:15" x14ac:dyDescent="0.2">
      <c r="L657" s="301"/>
      <c r="M657" s="301"/>
      <c r="N657" s="301"/>
      <c r="O657" s="301"/>
    </row>
    <row r="658" spans="12:15" x14ac:dyDescent="0.2">
      <c r="L658" s="301"/>
      <c r="M658" s="301"/>
      <c r="N658" s="301"/>
      <c r="O658" s="301"/>
    </row>
    <row r="659" spans="12:15" x14ac:dyDescent="0.2">
      <c r="L659" s="301"/>
      <c r="M659" s="301"/>
      <c r="N659" s="301"/>
      <c r="O659" s="301"/>
    </row>
    <row r="660" spans="12:15" x14ac:dyDescent="0.2">
      <c r="L660" s="301"/>
      <c r="M660" s="301"/>
      <c r="N660" s="301"/>
      <c r="O660" s="301"/>
    </row>
    <row r="661" spans="12:15" x14ac:dyDescent="0.2">
      <c r="L661" s="301"/>
      <c r="M661" s="301"/>
      <c r="N661" s="301"/>
      <c r="O661" s="301"/>
    </row>
    <row r="662" spans="12:15" x14ac:dyDescent="0.2">
      <c r="L662" s="301"/>
      <c r="M662" s="301"/>
      <c r="N662" s="301"/>
      <c r="O662" s="301"/>
    </row>
    <row r="663" spans="12:15" x14ac:dyDescent="0.2">
      <c r="L663" s="301"/>
      <c r="M663" s="301"/>
      <c r="N663" s="301"/>
      <c r="O663" s="301"/>
    </row>
    <row r="664" spans="12:15" x14ac:dyDescent="0.2">
      <c r="L664" s="301"/>
      <c r="M664" s="301"/>
      <c r="N664" s="301"/>
      <c r="O664" s="301"/>
    </row>
    <row r="665" spans="12:15" x14ac:dyDescent="0.2">
      <c r="L665" s="301"/>
      <c r="M665" s="301"/>
      <c r="N665" s="301"/>
      <c r="O665" s="301"/>
    </row>
    <row r="666" spans="12:15" x14ac:dyDescent="0.2">
      <c r="L666" s="301"/>
      <c r="M666" s="301"/>
      <c r="N666" s="301"/>
      <c r="O666" s="301"/>
    </row>
    <row r="667" spans="12:15" x14ac:dyDescent="0.2">
      <c r="L667" s="301"/>
      <c r="M667" s="301"/>
      <c r="N667" s="301"/>
      <c r="O667" s="301"/>
    </row>
    <row r="668" spans="12:15" x14ac:dyDescent="0.2">
      <c r="L668" s="301"/>
      <c r="M668" s="301"/>
      <c r="N668" s="301"/>
      <c r="O668" s="301"/>
    </row>
    <row r="669" spans="12:15" x14ac:dyDescent="0.2">
      <c r="L669" s="301"/>
      <c r="M669" s="301"/>
      <c r="N669" s="301"/>
      <c r="O669" s="301"/>
    </row>
    <row r="670" spans="12:15" x14ac:dyDescent="0.2">
      <c r="L670" s="301"/>
      <c r="M670" s="301"/>
      <c r="N670" s="301"/>
      <c r="O670" s="301"/>
    </row>
    <row r="671" spans="12:15" x14ac:dyDescent="0.2">
      <c r="L671" s="301"/>
      <c r="M671" s="301"/>
      <c r="N671" s="301"/>
      <c r="O671" s="301"/>
    </row>
    <row r="672" spans="12:15" x14ac:dyDescent="0.2">
      <c r="L672" s="301"/>
      <c r="M672" s="301"/>
      <c r="N672" s="301"/>
      <c r="O672" s="301"/>
    </row>
    <row r="673" spans="12:15" x14ac:dyDescent="0.2">
      <c r="L673" s="301"/>
      <c r="M673" s="301"/>
      <c r="N673" s="301"/>
      <c r="O673" s="301"/>
    </row>
    <row r="674" spans="12:15" x14ac:dyDescent="0.2">
      <c r="L674" s="301"/>
      <c r="M674" s="301"/>
      <c r="N674" s="301"/>
      <c r="O674" s="301"/>
    </row>
    <row r="675" spans="12:15" x14ac:dyDescent="0.2">
      <c r="L675" s="301"/>
      <c r="M675" s="301"/>
      <c r="N675" s="301"/>
      <c r="O675" s="301"/>
    </row>
    <row r="676" spans="12:15" x14ac:dyDescent="0.2">
      <c r="L676" s="301"/>
      <c r="M676" s="301"/>
      <c r="N676" s="301"/>
      <c r="O676" s="301"/>
    </row>
    <row r="677" spans="12:15" x14ac:dyDescent="0.2">
      <c r="L677" s="301"/>
      <c r="M677" s="301"/>
      <c r="N677" s="301"/>
      <c r="O677" s="301"/>
    </row>
    <row r="678" spans="12:15" x14ac:dyDescent="0.2">
      <c r="L678" s="301"/>
      <c r="M678" s="301"/>
      <c r="N678" s="301"/>
      <c r="O678" s="301"/>
    </row>
    <row r="679" spans="12:15" x14ac:dyDescent="0.2">
      <c r="L679" s="301"/>
      <c r="M679" s="301"/>
      <c r="N679" s="301"/>
      <c r="O679" s="301"/>
    </row>
    <row r="680" spans="12:15" x14ac:dyDescent="0.2">
      <c r="L680" s="301"/>
      <c r="M680" s="301"/>
      <c r="N680" s="301"/>
      <c r="O680" s="301"/>
    </row>
    <row r="681" spans="12:15" x14ac:dyDescent="0.2">
      <c r="L681" s="301"/>
      <c r="M681" s="301"/>
      <c r="N681" s="301"/>
      <c r="O681" s="301"/>
    </row>
    <row r="682" spans="12:15" x14ac:dyDescent="0.2">
      <c r="L682" s="301"/>
      <c r="M682" s="301"/>
      <c r="N682" s="301"/>
      <c r="O682" s="301"/>
    </row>
    <row r="683" spans="12:15" x14ac:dyDescent="0.2">
      <c r="L683" s="301"/>
      <c r="M683" s="301"/>
      <c r="N683" s="301"/>
      <c r="O683" s="301"/>
    </row>
    <row r="684" spans="12:15" x14ac:dyDescent="0.2">
      <c r="L684" s="301"/>
      <c r="M684" s="301"/>
      <c r="N684" s="301"/>
      <c r="O684" s="301"/>
    </row>
    <row r="685" spans="12:15" x14ac:dyDescent="0.2">
      <c r="L685" s="301"/>
      <c r="M685" s="301"/>
      <c r="N685" s="301"/>
      <c r="O685" s="301"/>
    </row>
    <row r="686" spans="12:15" x14ac:dyDescent="0.2">
      <c r="L686" s="301"/>
      <c r="M686" s="301"/>
      <c r="N686" s="301"/>
      <c r="O686" s="301"/>
    </row>
    <row r="687" spans="12:15" x14ac:dyDescent="0.2">
      <c r="L687" s="301"/>
      <c r="M687" s="301"/>
      <c r="N687" s="301"/>
      <c r="O687" s="301"/>
    </row>
    <row r="688" spans="12:15" x14ac:dyDescent="0.2">
      <c r="L688" s="301"/>
      <c r="M688" s="301"/>
      <c r="N688" s="301"/>
      <c r="O688" s="301"/>
    </row>
    <row r="689" spans="12:15" x14ac:dyDescent="0.2">
      <c r="L689" s="301"/>
      <c r="M689" s="301"/>
      <c r="N689" s="301"/>
      <c r="O689" s="301"/>
    </row>
    <row r="690" spans="12:15" x14ac:dyDescent="0.2">
      <c r="L690" s="301"/>
      <c r="M690" s="301"/>
      <c r="N690" s="301"/>
      <c r="O690" s="301"/>
    </row>
    <row r="691" spans="12:15" x14ac:dyDescent="0.2">
      <c r="L691" s="301"/>
      <c r="M691" s="301"/>
      <c r="N691" s="301"/>
      <c r="O691" s="301"/>
    </row>
    <row r="1627" spans="1:20" s="287" customFormat="1" x14ac:dyDescent="0.25">
      <c r="A1627" s="7"/>
      <c r="B1627" s="7"/>
      <c r="C1627" s="7"/>
      <c r="D1627" s="8"/>
      <c r="E1627" s="8"/>
      <c r="F1627" s="1"/>
      <c r="G1627" s="11"/>
      <c r="H1627" s="7"/>
      <c r="I1627" s="12"/>
      <c r="J1627" s="12"/>
      <c r="K1627" s="13"/>
      <c r="L1627" s="14"/>
      <c r="M1627" s="14"/>
      <c r="N1627" s="14"/>
      <c r="O1627" s="14"/>
      <c r="Q1627" s="1"/>
      <c r="R1627" s="1"/>
      <c r="S1627" s="1"/>
      <c r="T1627" s="1"/>
    </row>
    <row r="1629" spans="1:20" x14ac:dyDescent="0.2">
      <c r="H1629" s="12"/>
    </row>
  </sheetData>
  <mergeCells count="131">
    <mergeCell ref="M449:M450"/>
    <mergeCell ref="N436:N441"/>
    <mergeCell ref="O436:O441"/>
    <mergeCell ref="L303:L304"/>
    <mergeCell ref="N442:N447"/>
    <mergeCell ref="O442:O447"/>
    <mergeCell ref="M433:M435"/>
    <mergeCell ref="N433:N435"/>
    <mergeCell ref="N28:N29"/>
    <mergeCell ref="L161:L162"/>
    <mergeCell ref="M342:M343"/>
    <mergeCell ref="N342:N344"/>
    <mergeCell ref="M352:M353"/>
    <mergeCell ref="N352:N353"/>
    <mergeCell ref="L287:L288"/>
    <mergeCell ref="N382:N386"/>
    <mergeCell ref="O382:O386"/>
    <mergeCell ref="O376:O378"/>
    <mergeCell ref="N161:N162"/>
    <mergeCell ref="L312:L314"/>
    <mergeCell ref="O433:O435"/>
    <mergeCell ref="L427:L428"/>
    <mergeCell ref="M427:M428"/>
    <mergeCell ref="L278:L279"/>
    <mergeCell ref="L3:L15"/>
    <mergeCell ref="M9:M10"/>
    <mergeCell ref="M24:M25"/>
    <mergeCell ref="L28:L29"/>
    <mergeCell ref="M28:M29"/>
    <mergeCell ref="M61:M62"/>
    <mergeCell ref="M96:M97"/>
    <mergeCell ref="M111:M112"/>
    <mergeCell ref="L122:L123"/>
    <mergeCell ref="M122:M123"/>
    <mergeCell ref="L32:L34"/>
    <mergeCell ref="M32:M34"/>
    <mergeCell ref="M41:M46"/>
    <mergeCell ref="L21:L22"/>
    <mergeCell ref="M35:M40"/>
    <mergeCell ref="M278:M279"/>
    <mergeCell ref="M408:M409"/>
    <mergeCell ref="M414:M421"/>
    <mergeCell ref="L358:L372"/>
    <mergeCell ref="M358:M372"/>
    <mergeCell ref="N358:N372"/>
    <mergeCell ref="O358:O372"/>
    <mergeCell ref="L376:L378"/>
    <mergeCell ref="M376:M378"/>
    <mergeCell ref="N376:N378"/>
    <mergeCell ref="N417:N418"/>
    <mergeCell ref="L373:L375"/>
    <mergeCell ref="M373:M375"/>
    <mergeCell ref="N373:N375"/>
    <mergeCell ref="O373:O375"/>
    <mergeCell ref="L379:L381"/>
    <mergeCell ref="M379:M381"/>
    <mergeCell ref="N379:N381"/>
    <mergeCell ref="O379:O381"/>
    <mergeCell ref="E486:F486"/>
    <mergeCell ref="M53:M54"/>
    <mergeCell ref="M68:M69"/>
    <mergeCell ref="E466:F466"/>
    <mergeCell ref="E471:F471"/>
    <mergeCell ref="E476:F476"/>
    <mergeCell ref="L96:L97"/>
    <mergeCell ref="L103:L104"/>
    <mergeCell ref="L433:L435"/>
    <mergeCell ref="L436:L441"/>
    <mergeCell ref="M132:M133"/>
    <mergeCell ref="M332:M333"/>
    <mergeCell ref="M436:M441"/>
    <mergeCell ref="M295:M296"/>
    <mergeCell ref="M442:M447"/>
    <mergeCell ref="L275:L276"/>
    <mergeCell ref="M152:M153"/>
    <mergeCell ref="M268:M269"/>
    <mergeCell ref="M184:M185"/>
    <mergeCell ref="L382:L386"/>
    <mergeCell ref="M382:M386"/>
    <mergeCell ref="M225:M226"/>
    <mergeCell ref="M230:M231"/>
    <mergeCell ref="E481:F481"/>
    <mergeCell ref="N32:N34"/>
    <mergeCell ref="N35:N40"/>
    <mergeCell ref="M238:M239"/>
    <mergeCell ref="M259:M260"/>
    <mergeCell ref="M248:M249"/>
    <mergeCell ref="M161:M162"/>
    <mergeCell ref="M171:M172"/>
    <mergeCell ref="M214:M215"/>
    <mergeCell ref="N214:N215"/>
    <mergeCell ref="M221:M222"/>
    <mergeCell ref="N41:N46"/>
    <mergeCell ref="N86:N87"/>
    <mergeCell ref="R379:R381"/>
    <mergeCell ref="P382:P386"/>
    <mergeCell ref="Q382:Q386"/>
    <mergeCell ref="R382:R386"/>
    <mergeCell ref="P254:P263"/>
    <mergeCell ref="Q254:Q263"/>
    <mergeCell ref="R254:R263"/>
    <mergeCell ref="P358:P372"/>
    <mergeCell ref="Q358:Q372"/>
    <mergeCell ref="R358:R372"/>
    <mergeCell ref="P373:P375"/>
    <mergeCell ref="Q373:Q375"/>
    <mergeCell ref="R373:R375"/>
    <mergeCell ref="N9:N10"/>
    <mergeCell ref="P453:P455"/>
    <mergeCell ref="Q453:Q455"/>
    <mergeCell ref="R453:R455"/>
    <mergeCell ref="P32:P34"/>
    <mergeCell ref="P35:P40"/>
    <mergeCell ref="P41:P46"/>
    <mergeCell ref="P121:P122"/>
    <mergeCell ref="P131:P133"/>
    <mergeCell ref="Q32:Q34"/>
    <mergeCell ref="Q35:Q40"/>
    <mergeCell ref="Q41:Q46"/>
    <mergeCell ref="Q121:Q122"/>
    <mergeCell ref="Q131:Q133"/>
    <mergeCell ref="R32:R34"/>
    <mergeCell ref="R35:R40"/>
    <mergeCell ref="R41:R46"/>
    <mergeCell ref="R121:R122"/>
    <mergeCell ref="R131:R133"/>
    <mergeCell ref="P376:P378"/>
    <mergeCell ref="Q376:Q378"/>
    <mergeCell ref="R376:R378"/>
    <mergeCell ref="P379:P381"/>
    <mergeCell ref="Q379:Q381"/>
  </mergeCells>
  <hyperlinks>
    <hyperlink ref="O48" r:id="rId1"/>
    <hyperlink ref="O53" r:id="rId2"/>
    <hyperlink ref="O96" r:id="rId3"/>
    <hyperlink ref="O103" r:id="rId4"/>
    <hyperlink ref="O433" r:id="rId5"/>
    <hyperlink ref="O436" r:id="rId6"/>
    <hyperlink ref="O442" r:id="rId7"/>
    <hyperlink ref="O142" r:id="rId8"/>
    <hyperlink ref="O268" r:id="rId9"/>
    <hyperlink ref="O248" r:id="rId10"/>
    <hyperlink ref="O225" r:id="rId11"/>
    <hyperlink ref="O230" r:id="rId12"/>
    <hyperlink ref="O238" r:id="rId13"/>
    <hyperlink ref="O408" r:id="rId14"/>
    <hyperlink ref="O122" r:id="rId15"/>
    <hyperlink ref="O132" r:id="rId16"/>
    <hyperlink ref="O111" r:id="rId17"/>
    <hyperlink ref="O192" r:id="rId18"/>
    <hyperlink ref="O77" r:id="rId19"/>
    <hyperlink ref="O152" r:id="rId20"/>
    <hyperlink ref="O427" r:id="rId21"/>
    <hyperlink ref="O417" r:id="rId22"/>
    <hyperlink ref="O259" r:id="rId23"/>
    <hyperlink ref="O200" r:id="rId24"/>
    <hyperlink ref="O206" r:id="rId25"/>
    <hyperlink ref="O449" r:id="rId26"/>
    <hyperlink ref="O455" r:id="rId27"/>
    <hyperlink ref="O312" r:id="rId28"/>
    <hyperlink ref="O182" r:id="rId29"/>
    <hyperlink ref="O391" r:id="rId30" display="mailto:mail@1lyk-stavroup.thess.sch.gr"/>
    <hyperlink ref="O358" r:id="rId31"/>
    <hyperlink ref="O373" r:id="rId32"/>
    <hyperlink ref="O376" r:id="rId33"/>
    <hyperlink ref="O379" r:id="rId34"/>
    <hyperlink ref="O382" r:id="rId35"/>
    <hyperlink ref="O387" r:id="rId36"/>
    <hyperlink ref="O342" r:id="rId37"/>
    <hyperlink ref="O352" r:id="rId38"/>
    <hyperlink ref="O322" r:id="rId39"/>
  </hyperlinks>
  <pageMargins left="0.23622047244094491" right="0.23622047244094491" top="0.55118110236220474" bottom="0.55118110236220474" header="0.31496062992125984" footer="0.31496062992125984"/>
  <pageSetup paperSize="9" scale="69" fitToHeight="0" pageOrder="overThenDown" orientation="landscape" verticalDpi="4294967294" r:id="rId40"/>
  <headerFooter>
    <oddHeader xml:space="preserve">&amp;CΕξετάσεις Κρατικού Πιστοποιητικού Γλωσσομάθειας περιόδου 2023Α </oddHeader>
    <oddFooter>&amp;C&amp;P από &amp;N</oddFooter>
  </headerFooter>
  <rowBreaks count="13" manualBreakCount="13">
    <brk id="31" max="17" man="1"/>
    <brk id="65" max="17" man="1"/>
    <brk id="100" max="17" man="1"/>
    <brk id="136" max="17" man="1"/>
    <brk id="176" max="17" man="1"/>
    <brk id="219" max="17" man="1"/>
    <brk id="227" max="17" man="1"/>
    <brk id="253" max="17" man="1"/>
    <brk id="297" max="17" man="1"/>
    <brk id="337" max="17" man="1"/>
    <brk id="381" max="17" man="1"/>
    <brk id="402" max="17" man="1"/>
    <brk id="44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EK_KATANOMH</vt:lpstr>
      <vt:lpstr>EK_KATANOMH!Print_Area</vt:lpstr>
      <vt:lpstr>EK_KATANOMH!Επεξεργασμένα_εξ_κέντρα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Ζήκος Κ.</dc:creator>
  <cp:lastModifiedBy>Σοφία Καρούκη</cp:lastModifiedBy>
  <cp:lastPrinted>2023-03-31T10:15:40Z</cp:lastPrinted>
  <dcterms:created xsi:type="dcterms:W3CDTF">2017-10-13T05:51:08Z</dcterms:created>
  <dcterms:modified xsi:type="dcterms:W3CDTF">2023-03-31T10:26:23Z</dcterms:modified>
</cp:coreProperties>
</file>