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FF06F7F-D525-4D7B-B91A-706BA5C29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ΑΡΓΟΛΙΔΑΣ_Μοριο" sheetId="1" r:id="rId1"/>
  </sheets>
  <calcPr calcId="191029"/>
</workbook>
</file>

<file path=xl/calcChain.xml><?xml version="1.0" encoding="utf-8"?>
<calcChain xmlns="http://schemas.openxmlformats.org/spreadsheetml/2006/main">
  <c r="BB17" i="1" l="1"/>
  <c r="BF18" i="1"/>
  <c r="J18" i="1"/>
  <c r="T18" i="1"/>
  <c r="BF19" i="1" l="1"/>
  <c r="BB19" i="1"/>
  <c r="AV19" i="1"/>
  <c r="AK19" i="1"/>
  <c r="AC19" i="1"/>
  <c r="T19" i="1"/>
  <c r="J19" i="1"/>
  <c r="BB18" i="1"/>
  <c r="BA18" i="1" s="1"/>
  <c r="AZ18" i="1" s="1"/>
  <c r="AV18" i="1"/>
  <c r="AJ18" i="1" s="1"/>
  <c r="AC18" i="1"/>
  <c r="BF17" i="1"/>
  <c r="BA17" i="1"/>
  <c r="AZ17" i="1" s="1"/>
  <c r="AV17" i="1"/>
  <c r="AC17" i="1"/>
  <c r="T17" i="1"/>
  <c r="J17" i="1"/>
  <c r="BA19" i="1" l="1"/>
  <c r="AZ19" i="1" s="1"/>
  <c r="I17" i="1"/>
  <c r="H17" i="1" s="1"/>
  <c r="I18" i="1"/>
  <c r="H18" i="1" s="1"/>
  <c r="AJ19" i="1"/>
  <c r="I19" i="1"/>
  <c r="H19" i="1" s="1"/>
</calcChain>
</file>

<file path=xl/sharedStrings.xml><?xml version="1.0" encoding="utf-8"?>
<sst xmlns="http://schemas.openxmlformats.org/spreadsheetml/2006/main" count="152" uniqueCount="148">
  <si>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</si>
  <si>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</si>
  <si>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</si>
  <si>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</si>
  <si>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</si>
  <si>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</si>
  <si>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</si>
  <si>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</si>
  <si>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</si>
  <si>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</si>
  <si>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</si>
  <si>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</si>
  <si>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</si>
  <si>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</si>
  <si>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</si>
  <si>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</si>
  <si>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</si>
  <si>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</si>
  <si>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</si>
  <si>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</si>
  <si>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</si>
  <si>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</si>
  <si>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</si>
  <si>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</si>
  <si>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</si>
  <si>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</si>
  <si>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</si>
  <si>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</si>
  <si>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</si>
  <si>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</si>
  <si>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</si>
  <si>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</si>
  <si>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</si>
  <si>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</si>
  <si>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</si>
  <si>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</si>
  <si>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</si>
  <si>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</si>
  <si>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</si>
  <si>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</si>
  <si>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</si>
  <si>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</si>
  <si>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</si>
  <si>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</si>
  <si>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</si>
  <si>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</si>
  <si>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</si>
  <si>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</si>
  <si>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</si>
  <si>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</si>
  <si>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</si>
  <si>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</si>
  <si>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</si>
  <si>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</si>
  <si>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</si>
  <si>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</si>
  <si>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</si>
  <si>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</si>
  <si>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</si>
  <si>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</si>
  <si>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</si>
  <si>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</si>
  <si>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</si>
  <si>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</si>
  <si>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</si>
  <si>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</si>
  <si>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</si>
  <si>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</si>
  <si>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</si>
  <si>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</si>
  <si>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</si>
  <si>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</si>
  <si>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</si>
  <si>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</si>
  <si>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</si>
  <si>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</si>
  <si>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</si>
  <si>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</si>
  <si>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</si>
  <si>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</si>
  <si>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</si>
  <si>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</si>
  <si>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</si>
  <si>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</si>
  <si>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</si>
  <si>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</si>
  <si>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</si>
  <si>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</si>
  <si>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</si>
  <si>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</si>
  <si>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</si>
  <si>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</si>
  <si>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</si>
  <si>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</si>
  <si>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</si>
  <si>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</si>
  <si>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</si>
  <si>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</si>
  <si>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</si>
  <si>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</si>
  <si>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</si>
  <si>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</si>
  <si>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</si>
  <si>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</si>
  <si>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</si>
  <si>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</si>
  <si>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</si>
  <si>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</si>
  <si>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</si>
  <si>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</si>
  <si>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</si>
  <si>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</si>
  <si>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</si>
  <si>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</si>
  <si>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</si>
  <si>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</si>
  <si>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</si>
  <si>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</si>
  <si>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</si>
  <si>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</si>
  <si>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</si>
  <si>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</si>
  <si>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</si>
  <si>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</si>
  <si>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</si>
  <si>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</si>
  <si>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</si>
  <si>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</si>
  <si>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</si>
  <si>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</si>
  <si>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</si>
  <si>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</si>
  <si>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ΔΙΕΥΘΥΝΣΗΣ Δ.Ε. ΑΡΓΟΛΙΔΑΣ</t>
  </si>
  <si>
    <t>ΠΕ08</t>
  </si>
  <si>
    <t>3185/17-8-2023</t>
  </si>
  <si>
    <t>ΣΠΥΡΑΚΗ ΕΛΕΝΗ ΤΟΥ ΓΕΩΡΓΙΟΥ</t>
  </si>
  <si>
    <t>ΠΕ02.50</t>
  </si>
  <si>
    <t>3207/18-8-2023</t>
  </si>
  <si>
    <t>ΚΟΜΝΗΝΟΥ ΕΛΕΝΗ ΤΟΥ ΓΕΩΡΓΙΟΥ</t>
  </si>
  <si>
    <t>ΣΤΑΜΑΤΗΣ ΠΑΝΑΓΙΩΤΗΣ ΤΟΥ ΓΕΩΡΓΙΟΥ</t>
  </si>
  <si>
    <t>3209/18-8-2023</t>
  </si>
  <si>
    <t>ΠΕ78</t>
  </si>
  <si>
    <t>Ο ΠΡΟΕΔΡΟΣ</t>
  </si>
  <si>
    <t>ΒΑΣΙΛΕΙΟΣ ΠΟΛΥΔΩΡΟΣ</t>
  </si>
  <si>
    <t>ΔΙΕΥΘΥΝΤΗΣ ΔΔΕ ΑΡΓΟΛΙΔΑΣ</t>
  </si>
  <si>
    <t>ΤΕΛΙΚΟΣ ΑΝΑΠΡΟΣΑΡΜΟΣΜΕΝΟΣ ΠΙΝΑΚΑΣ ΜΟΡΙΟΔΟΤΗΣΗΣ ΥΠΟΨΗΦΙΩΝ Δ/ΝΤΩΝ ΕΕΕΕΚ ΕΡΜΙΟΝΙΔΑΣ ΜΕΤΑ ΤΗ ΛΗΞΗ ΠΡΟΘΕΣΜΙΑΣ ΚΑΙ ΟΛΟΚΛΗΡΩΣΗΣ ΤΗΣ ΔΙΑΔΙΚΑΣΙΑΣ ΤΩΝ ΕΝΣΤΑΣΕΩΝ</t>
  </si>
  <si>
    <t>Ναύπλιο, 7-9-2023</t>
  </si>
  <si>
    <t xml:space="preserve">Η μοριοδότηση της  άριστης γνώσης των ξένων γλωσσών των  υποψηφίων θα αποδοθεί τελικά μετά την επιτυχή εξέτασή τους κατά τη διάρκεια της συνέντευξης.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</si>
</sst>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  <charset val="161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47926</xdr:colOff>
      <xdr:row>0</xdr:row>
      <xdr:rowOff>66675</xdr:rowOff>
    </xdr:from>
    <xdr:to>
      <xdr:col>3</xdr:col>
      <xdr:colOff>485976</xdr:colOff>
      <xdr:row>10</xdr:row>
      <xdr:rowOff>95250</xdr:rowOff>
    </xdr:to>
    <xdr:grpSp>
      <xdr:nvGrpSpPr>
        <xdr:cNvPr id="1026" name="Group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581326" y="66675"/>
          <a:ext cx="3105050" cy="1933575"/>
          <a:chOff x="1316" y="885"/>
          <a:chExt cx="4588" cy="3045"/>
        </a:xfrm>
      </xdr:grpSpPr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6" y="2711"/>
            <a:ext cx="4180" cy="1219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ΠΕΡΙΦΕΡΕΙΑΚΗ Δ/ΝΣΗ Π. &amp; Δ. ΕΚΠ/ΣΗΣ </a:t>
            </a: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ΠΕΛΟΠΟΝΝΗΣΟΥ</a:t>
            </a:r>
          </a:p>
          <a:p>
            <a:pPr algn="l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Δ/ΝΣΗ Β/ΘΜΙΑΣ ΕΚΠ/ΣΗΣ ΑΡΓΟΛΙΔΑΣ</a:t>
            </a: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ΤΟΠΙΚΟ ΣΥΜΒΟΥΛΙΟ ΕΠΙΛΟΓΗΣ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8" y="885"/>
            <a:ext cx="4486" cy="1665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ΕΛΛΗΝΙΚΗ ΔΗΜΟΚΡΑΤΙΑ</a:t>
            </a: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ΥΠΟΥΡΓΕΙΟ  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ΠΑΙΔΕΙΑΣ 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,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ΘΡΗΣΚΕΥΜΑΤΩΝ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 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ΚΑΙ ΑΘΛΗΤΙΣΜΟΥ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1114425</xdr:colOff>
      <xdr:row>0</xdr:row>
      <xdr:rowOff>104775</xdr:rowOff>
    </xdr:from>
    <xdr:to>
      <xdr:col>2</xdr:col>
      <xdr:colOff>390525</xdr:colOff>
      <xdr:row>2</xdr:row>
      <xdr:rowOff>133350</xdr:rowOff>
    </xdr:to>
    <xdr:pic>
      <xdr:nvPicPr>
        <xdr:cNvPr id="1030" name="Picture 6" descr="E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1047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P28"/>
  <sheetViews>
    <sheetView tabSelected="1" topLeftCell="A13" zoomScaleNormal="100" zoomScaleSheetLayoutView="100" workbookViewId="0">
      <selection activeCell="F30" sqref="F30"/>
    </sheetView>
  </sheetViews>
  <sheetFormatPr defaultColWidth="8.85546875"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3" spans="1:68" x14ac:dyDescent="0.25">
      <c r="E3" s="19"/>
    </row>
    <row r="4" spans="1:68" x14ac:dyDescent="0.25">
      <c r="J4" s="19"/>
    </row>
    <row r="7" spans="1:68" x14ac:dyDescent="0.25">
      <c r="E7" s="21" t="s">
        <v>145</v>
      </c>
    </row>
    <row r="12" spans="1:68" ht="15.75" thickBot="1" x14ac:dyDescent="0.3"/>
    <row r="13" spans="1:68" ht="129.94999999999999" customHeight="1" thickTop="1" thickBot="1" x14ac:dyDescent="0.3">
      <c r="A13" s="23" t="s">
        <v>0</v>
      </c>
      <c r="B13" s="25" t="s">
        <v>1</v>
      </c>
      <c r="C13" s="25" t="s">
        <v>2</v>
      </c>
      <c r="D13" s="25" t="s">
        <v>3</v>
      </c>
      <c r="E13" s="25" t="s">
        <v>4</v>
      </c>
      <c r="F13" s="25" t="s">
        <v>5</v>
      </c>
      <c r="G13" s="25" t="s">
        <v>6</v>
      </c>
      <c r="H13" s="27" t="s">
        <v>7</v>
      </c>
      <c r="I13" s="29" t="s">
        <v>8</v>
      </c>
      <c r="J13" s="31" t="s">
        <v>9</v>
      </c>
      <c r="K13" s="33" t="s">
        <v>10</v>
      </c>
      <c r="L13" s="33" t="s">
        <v>11</v>
      </c>
      <c r="M13" s="33" t="s">
        <v>12</v>
      </c>
      <c r="N13" s="33" t="s">
        <v>13</v>
      </c>
      <c r="O13" s="33" t="s">
        <v>14</v>
      </c>
      <c r="P13" s="33" t="s">
        <v>15</v>
      </c>
      <c r="Q13" s="33" t="s">
        <v>16</v>
      </c>
      <c r="R13" s="33" t="s">
        <v>17</v>
      </c>
      <c r="S13" s="33" t="s">
        <v>18</v>
      </c>
      <c r="T13" s="31" t="s">
        <v>19</v>
      </c>
      <c r="U13" s="33" t="s">
        <v>20</v>
      </c>
      <c r="V13" s="33" t="s">
        <v>21</v>
      </c>
      <c r="W13" s="33" t="s">
        <v>22</v>
      </c>
      <c r="X13" s="33" t="s">
        <v>23</v>
      </c>
      <c r="Y13" s="33" t="s">
        <v>24</v>
      </c>
      <c r="Z13" s="33" t="s">
        <v>25</v>
      </c>
      <c r="AA13" s="33" t="s">
        <v>26</v>
      </c>
      <c r="AB13" s="33" t="s">
        <v>27</v>
      </c>
      <c r="AC13" s="31" t="s">
        <v>28</v>
      </c>
      <c r="AD13" s="33" t="s">
        <v>29</v>
      </c>
      <c r="AE13" s="33" t="s">
        <v>30</v>
      </c>
      <c r="AF13" s="33" t="s">
        <v>31</v>
      </c>
      <c r="AG13" s="33" t="s">
        <v>32</v>
      </c>
      <c r="AH13" s="33" t="s">
        <v>33</v>
      </c>
      <c r="AI13" s="33" t="s">
        <v>34</v>
      </c>
      <c r="AJ13" s="31" t="s">
        <v>35</v>
      </c>
      <c r="AK13" s="27" t="s">
        <v>36</v>
      </c>
      <c r="AL13" s="33" t="s">
        <v>37</v>
      </c>
      <c r="AM13" s="33" t="s">
        <v>38</v>
      </c>
      <c r="AN13" s="33" t="s">
        <v>39</v>
      </c>
      <c r="AO13" s="33" t="s">
        <v>40</v>
      </c>
      <c r="AP13" s="33" t="s">
        <v>41</v>
      </c>
      <c r="AQ13" s="33" t="s">
        <v>42</v>
      </c>
      <c r="AR13" s="33" t="s">
        <v>43</v>
      </c>
      <c r="AS13" s="33" t="s">
        <v>44</v>
      </c>
      <c r="AT13" s="33" t="s">
        <v>45</v>
      </c>
      <c r="AU13" s="33" t="s">
        <v>46</v>
      </c>
      <c r="AV13" s="27" t="s">
        <v>47</v>
      </c>
      <c r="AW13" s="33" t="s">
        <v>48</v>
      </c>
      <c r="AX13" s="33" t="s">
        <v>49</v>
      </c>
      <c r="AY13" s="31" t="s">
        <v>50</v>
      </c>
      <c r="AZ13" s="29" t="s">
        <v>51</v>
      </c>
      <c r="BA13" s="35" t="s">
        <v>52</v>
      </c>
      <c r="BB13" s="36" t="s">
        <v>53</v>
      </c>
      <c r="BC13" s="33" t="s">
        <v>54</v>
      </c>
      <c r="BD13" s="33" t="s">
        <v>55</v>
      </c>
      <c r="BE13" s="36" t="s">
        <v>56</v>
      </c>
      <c r="BF13" s="36" t="s">
        <v>57</v>
      </c>
      <c r="BG13" s="33" t="s">
        <v>58</v>
      </c>
      <c r="BH13" s="33" t="s">
        <v>59</v>
      </c>
      <c r="BI13" s="31" t="s">
        <v>60</v>
      </c>
      <c r="BJ13" s="31" t="s">
        <v>61</v>
      </c>
      <c r="BK13" s="33" t="s">
        <v>62</v>
      </c>
      <c r="BL13" s="33" t="s">
        <v>63</v>
      </c>
      <c r="BM13" s="18" t="s">
        <v>64</v>
      </c>
      <c r="BN13" s="18" t="s">
        <v>65</v>
      </c>
      <c r="BO13" s="33" t="s">
        <v>66</v>
      </c>
      <c r="BP13" s="38" t="s">
        <v>67</v>
      </c>
    </row>
    <row r="14" spans="1:68" ht="38.1" customHeight="1" thickBot="1" x14ac:dyDescent="0.3">
      <c r="A14" s="24"/>
      <c r="B14" s="26"/>
      <c r="C14" s="26"/>
      <c r="D14" s="26"/>
      <c r="E14" s="26"/>
      <c r="F14" s="26"/>
      <c r="G14" s="26"/>
      <c r="H14" s="28"/>
      <c r="I14" s="30"/>
      <c r="J14" s="32"/>
      <c r="K14" s="34"/>
      <c r="L14" s="34"/>
      <c r="M14" s="34"/>
      <c r="N14" s="34"/>
      <c r="O14" s="34"/>
      <c r="P14" s="34"/>
      <c r="Q14" s="34"/>
      <c r="R14" s="34"/>
      <c r="S14" s="34"/>
      <c r="T14" s="32"/>
      <c r="U14" s="34"/>
      <c r="V14" s="34"/>
      <c r="W14" s="34"/>
      <c r="X14" s="34"/>
      <c r="Y14" s="34"/>
      <c r="Z14" s="34"/>
      <c r="AA14" s="34"/>
      <c r="AB14" s="34"/>
      <c r="AC14" s="32"/>
      <c r="AD14" s="34"/>
      <c r="AE14" s="34"/>
      <c r="AF14" s="34"/>
      <c r="AG14" s="34"/>
      <c r="AH14" s="34"/>
      <c r="AI14" s="34"/>
      <c r="AJ14" s="32"/>
      <c r="AK14" s="28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28"/>
      <c r="AW14" s="34"/>
      <c r="AX14" s="34"/>
      <c r="AY14" s="32"/>
      <c r="AZ14" s="30"/>
      <c r="BA14" s="32"/>
      <c r="BB14" s="37"/>
      <c r="BC14" s="34"/>
      <c r="BD14" s="34"/>
      <c r="BE14" s="37"/>
      <c r="BF14" s="37"/>
      <c r="BG14" s="34"/>
      <c r="BH14" s="34"/>
      <c r="BI14" s="32"/>
      <c r="BJ14" s="32"/>
      <c r="BK14" s="34"/>
      <c r="BL14" s="34"/>
      <c r="BM14" s="40" t="s">
        <v>68</v>
      </c>
      <c r="BN14" s="34"/>
      <c r="BO14" s="34"/>
      <c r="BP14" s="39"/>
    </row>
    <row r="15" spans="1:68" ht="42" customHeight="1" thickBot="1" x14ac:dyDescent="0.3">
      <c r="A15" s="24"/>
      <c r="B15" s="26"/>
      <c r="C15" s="26"/>
      <c r="D15" s="26"/>
      <c r="E15" s="26"/>
      <c r="F15" s="26"/>
      <c r="G15" s="26"/>
      <c r="H15" s="16" t="s">
        <v>69</v>
      </c>
      <c r="I15" s="14">
        <v>28</v>
      </c>
      <c r="J15" s="15">
        <v>13</v>
      </c>
      <c r="K15" s="12">
        <v>6</v>
      </c>
      <c r="L15" s="12">
        <v>5</v>
      </c>
      <c r="M15" s="12">
        <v>4</v>
      </c>
      <c r="N15" s="12">
        <v>3</v>
      </c>
      <c r="O15" s="12">
        <v>2</v>
      </c>
      <c r="P15" s="12">
        <v>3</v>
      </c>
      <c r="Q15" s="12">
        <v>2</v>
      </c>
      <c r="R15" s="12">
        <v>1</v>
      </c>
      <c r="S15" s="12">
        <v>1</v>
      </c>
      <c r="T15" s="15">
        <v>4</v>
      </c>
      <c r="U15" s="12">
        <v>1</v>
      </c>
      <c r="V15" s="12">
        <v>2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0.5</v>
      </c>
      <c r="AC15" s="15">
        <v>4</v>
      </c>
      <c r="AD15" s="12">
        <v>3</v>
      </c>
      <c r="AE15" s="12">
        <v>2</v>
      </c>
      <c r="AF15" s="12">
        <v>1</v>
      </c>
      <c r="AG15" s="12">
        <v>2</v>
      </c>
      <c r="AH15" s="12">
        <v>1</v>
      </c>
      <c r="AI15" s="12">
        <v>0.5</v>
      </c>
      <c r="AJ15" s="15">
        <v>5</v>
      </c>
      <c r="AK15" s="16">
        <v>3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6">
        <v>2</v>
      </c>
      <c r="AW15" s="12"/>
      <c r="AX15" s="12"/>
      <c r="AY15" s="15">
        <v>2</v>
      </c>
      <c r="AZ15" s="14">
        <v>27</v>
      </c>
      <c r="BA15" s="15">
        <v>13</v>
      </c>
      <c r="BB15" s="3">
        <v>9</v>
      </c>
      <c r="BC15" s="12"/>
      <c r="BD15" s="12"/>
      <c r="BE15" s="3">
        <v>5</v>
      </c>
      <c r="BF15" s="3">
        <v>4</v>
      </c>
      <c r="BG15" s="12">
        <v>2</v>
      </c>
      <c r="BH15" s="12">
        <v>3</v>
      </c>
      <c r="BI15" s="15">
        <v>2</v>
      </c>
      <c r="BJ15" s="15">
        <v>12</v>
      </c>
      <c r="BK15" s="12">
        <v>6</v>
      </c>
      <c r="BL15" s="12">
        <v>6</v>
      </c>
      <c r="BM15" s="12">
        <v>6</v>
      </c>
      <c r="BN15" s="12">
        <v>4</v>
      </c>
      <c r="BO15" s="12">
        <v>3</v>
      </c>
      <c r="BP15" s="13">
        <v>2</v>
      </c>
    </row>
    <row r="16" spans="1:68" ht="90" customHeight="1" thickBot="1" x14ac:dyDescent="0.3">
      <c r="A16" s="24"/>
      <c r="B16" s="26"/>
      <c r="C16" s="26"/>
      <c r="D16" s="26"/>
      <c r="E16" s="26"/>
      <c r="F16" s="26"/>
      <c r="G16" s="26"/>
      <c r="H16" s="17" t="s">
        <v>70</v>
      </c>
      <c r="I16" s="1" t="s">
        <v>71</v>
      </c>
      <c r="J16" s="2" t="s">
        <v>72</v>
      </c>
      <c r="K16" s="17" t="s">
        <v>73</v>
      </c>
      <c r="L16" s="17" t="s">
        <v>74</v>
      </c>
      <c r="M16" s="17" t="s">
        <v>75</v>
      </c>
      <c r="N16" s="17" t="s">
        <v>76</v>
      </c>
      <c r="O16" s="17" t="s">
        <v>77</v>
      </c>
      <c r="P16" s="17" t="s">
        <v>78</v>
      </c>
      <c r="Q16" s="17" t="s">
        <v>79</v>
      </c>
      <c r="R16" s="17" t="s">
        <v>80</v>
      </c>
      <c r="S16" s="17" t="s">
        <v>81</v>
      </c>
      <c r="T16" s="2" t="s">
        <v>82</v>
      </c>
      <c r="U16" s="17" t="s">
        <v>83</v>
      </c>
      <c r="V16" s="17" t="s">
        <v>84</v>
      </c>
      <c r="W16" s="17" t="s">
        <v>85</v>
      </c>
      <c r="X16" s="17" t="s">
        <v>86</v>
      </c>
      <c r="Y16" s="17" t="s">
        <v>87</v>
      </c>
      <c r="Z16" s="17" t="s">
        <v>88</v>
      </c>
      <c r="AA16" s="17" t="s">
        <v>89</v>
      </c>
      <c r="AB16" s="17" t="s">
        <v>90</v>
      </c>
      <c r="AC16" s="2" t="s">
        <v>91</v>
      </c>
      <c r="AD16" s="17" t="s">
        <v>92</v>
      </c>
      <c r="AE16" s="17" t="s">
        <v>93</v>
      </c>
      <c r="AF16" s="17" t="s">
        <v>94</v>
      </c>
      <c r="AG16" s="17" t="s">
        <v>95</v>
      </c>
      <c r="AH16" s="17" t="s">
        <v>96</v>
      </c>
      <c r="AI16" s="17" t="s">
        <v>97</v>
      </c>
      <c r="AJ16" s="2" t="s">
        <v>98</v>
      </c>
      <c r="AK16" s="17" t="s">
        <v>99</v>
      </c>
      <c r="AL16" s="17" t="s">
        <v>100</v>
      </c>
      <c r="AM16" s="17" t="s">
        <v>101</v>
      </c>
      <c r="AN16" s="17" t="s">
        <v>102</v>
      </c>
      <c r="AO16" s="17" t="s">
        <v>103</v>
      </c>
      <c r="AP16" s="17" t="s">
        <v>104</v>
      </c>
      <c r="AQ16" s="17" t="s">
        <v>105</v>
      </c>
      <c r="AR16" s="17" t="s">
        <v>106</v>
      </c>
      <c r="AS16" s="17" t="s">
        <v>107</v>
      </c>
      <c r="AT16" s="17" t="s">
        <v>108</v>
      </c>
      <c r="AU16" s="17" t="s">
        <v>109</v>
      </c>
      <c r="AV16" s="17" t="s">
        <v>110</v>
      </c>
      <c r="AW16" s="17" t="s">
        <v>111</v>
      </c>
      <c r="AX16" s="17" t="s">
        <v>112</v>
      </c>
      <c r="AY16" s="2" t="s">
        <v>113</v>
      </c>
      <c r="AZ16" s="1" t="s">
        <v>114</v>
      </c>
      <c r="BA16" s="2" t="s">
        <v>115</v>
      </c>
      <c r="BB16" s="4" t="s">
        <v>116</v>
      </c>
      <c r="BC16" s="17" t="s">
        <v>117</v>
      </c>
      <c r="BD16" s="17" t="s">
        <v>118</v>
      </c>
      <c r="BE16" s="4" t="s">
        <v>119</v>
      </c>
      <c r="BF16" s="4" t="s">
        <v>120</v>
      </c>
      <c r="BG16" s="17" t="s">
        <v>121</v>
      </c>
      <c r="BH16" s="17" t="s">
        <v>122</v>
      </c>
      <c r="BI16" s="2" t="s">
        <v>123</v>
      </c>
      <c r="BJ16" s="2" t="s">
        <v>124</v>
      </c>
      <c r="BK16" s="17" t="s">
        <v>125</v>
      </c>
      <c r="BL16" s="17" t="s">
        <v>126</v>
      </c>
      <c r="BM16" s="17" t="s">
        <v>127</v>
      </c>
      <c r="BN16" s="17" t="s">
        <v>128</v>
      </c>
      <c r="BO16" s="17" t="s">
        <v>129</v>
      </c>
      <c r="BP16" s="5" t="s">
        <v>130</v>
      </c>
    </row>
    <row r="17" spans="1:68" x14ac:dyDescent="0.25">
      <c r="A17" s="6">
        <v>1</v>
      </c>
      <c r="B17" s="6" t="s">
        <v>134</v>
      </c>
      <c r="C17" s="6">
        <v>706398</v>
      </c>
      <c r="D17" s="6" t="s">
        <v>135</v>
      </c>
      <c r="E17" s="6" t="s">
        <v>136</v>
      </c>
      <c r="F17" s="6" t="s">
        <v>131</v>
      </c>
      <c r="G17" s="6" t="s">
        <v>132</v>
      </c>
      <c r="H17" s="7">
        <f t="shared" ref="H17:H19" si="0">I17+AZ17</f>
        <v>12</v>
      </c>
      <c r="I17" s="8">
        <f t="shared" ref="I17:I19" si="1">MIN(J17+T17+AC17+AJ17+AY17,$I$15)</f>
        <v>10.5</v>
      </c>
      <c r="J17" s="9">
        <f t="shared" ref="J17:J19" si="2">MIN(SUM(K17:S17),$J$15)</f>
        <v>4</v>
      </c>
      <c r="K17" s="9">
        <v>0</v>
      </c>
      <c r="L17" s="9">
        <v>0</v>
      </c>
      <c r="M17" s="9">
        <v>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ref="T17:T19" si="3">MIN(SUM(U17:AB17),$T$15)</f>
        <v>3.5</v>
      </c>
      <c r="U17" s="9"/>
      <c r="V17" s="9">
        <v>2</v>
      </c>
      <c r="W17" s="10">
        <v>1</v>
      </c>
      <c r="X17" s="10"/>
      <c r="Y17" s="9">
        <v>0</v>
      </c>
      <c r="Z17" s="10">
        <v>0</v>
      </c>
      <c r="AA17" s="9">
        <v>0</v>
      </c>
      <c r="AB17" s="10">
        <v>0.5</v>
      </c>
      <c r="AC17" s="10">
        <f t="shared" ref="AC17:AC19" si="4">MIN(SUM(AD17:AI17),$AC$15)</f>
        <v>2</v>
      </c>
      <c r="AD17" s="9"/>
      <c r="AE17" s="9">
        <v>2</v>
      </c>
      <c r="AF17" s="9">
        <v>0</v>
      </c>
      <c r="AG17" s="9">
        <v>0</v>
      </c>
      <c r="AH17" s="9">
        <v>0</v>
      </c>
      <c r="AI17" s="10">
        <v>0</v>
      </c>
      <c r="AJ17" s="8">
        <v>1</v>
      </c>
      <c r="AK17" s="8"/>
      <c r="AL17" s="9">
        <v>0</v>
      </c>
      <c r="AM17" s="10">
        <v>0</v>
      </c>
      <c r="AN17" s="11">
        <v>0</v>
      </c>
      <c r="AO17" s="8"/>
      <c r="AP17" s="11">
        <v>0</v>
      </c>
      <c r="AQ17" s="8">
        <v>1</v>
      </c>
      <c r="AR17" s="11">
        <v>0</v>
      </c>
      <c r="AS17" s="9">
        <v>0</v>
      </c>
      <c r="AT17" s="8">
        <v>0</v>
      </c>
      <c r="AU17" s="11">
        <v>0</v>
      </c>
      <c r="AV17" s="11">
        <f t="shared" ref="AV17:AV19" si="5">MIN(SUM(AW17:AX17),$AV$15)</f>
        <v>0</v>
      </c>
      <c r="AW17" s="10">
        <v>0</v>
      </c>
      <c r="AX17" s="11">
        <v>0</v>
      </c>
      <c r="AY17" s="10">
        <v>0</v>
      </c>
      <c r="AZ17" s="7">
        <f t="shared" ref="AZ17:AZ19" si="6">MIN(BA17+BI17+BJ17,$AZ$15)</f>
        <v>1.5</v>
      </c>
      <c r="BA17" s="8">
        <f t="shared" ref="BA17:BA19" si="7">MIN(BB17+BE17+BF17,$BA$15)</f>
        <v>1</v>
      </c>
      <c r="BB17" s="8">
        <f t="shared" ref="BB17:BB19" si="8">MIN(SUM(BC17:BD17),$BB$15)</f>
        <v>1</v>
      </c>
      <c r="BC17" s="11">
        <v>1</v>
      </c>
      <c r="BD17" s="8">
        <v>0</v>
      </c>
      <c r="BE17" s="10">
        <v>0</v>
      </c>
      <c r="BF17" s="9">
        <f t="shared" ref="BF17:BF19" si="9">MIN(SUM(BG17:BH17),$BF$15)</f>
        <v>0</v>
      </c>
      <c r="BG17" s="9">
        <v>0</v>
      </c>
      <c r="BH17" s="9">
        <v>0</v>
      </c>
      <c r="BI17" s="10">
        <v>0</v>
      </c>
      <c r="BJ17" s="7">
        <v>0.5</v>
      </c>
      <c r="BK17" s="10">
        <v>0</v>
      </c>
      <c r="BL17" s="7">
        <v>0</v>
      </c>
      <c r="BM17" s="8"/>
      <c r="BN17" s="8">
        <v>0</v>
      </c>
      <c r="BO17" s="8">
        <v>0.5</v>
      </c>
      <c r="BP17" s="7">
        <v>0</v>
      </c>
    </row>
    <row r="18" spans="1:68" x14ac:dyDescent="0.25">
      <c r="A18" s="6">
        <v>2</v>
      </c>
      <c r="B18" s="6" t="s">
        <v>137</v>
      </c>
      <c r="C18" s="6">
        <v>184601</v>
      </c>
      <c r="D18" s="6" t="s">
        <v>138</v>
      </c>
      <c r="E18" s="6" t="s">
        <v>133</v>
      </c>
      <c r="F18" s="6" t="s">
        <v>131</v>
      </c>
      <c r="G18" s="6" t="s">
        <v>132</v>
      </c>
      <c r="H18" s="7">
        <f t="shared" si="0"/>
        <v>14.1</v>
      </c>
      <c r="I18" s="8">
        <f t="shared" si="1"/>
        <v>4.5999999999999996</v>
      </c>
      <c r="J18" s="9">
        <f t="shared" si="2"/>
        <v>0</v>
      </c>
      <c r="K18" s="9">
        <v>0</v>
      </c>
      <c r="L18" s="9">
        <v>0</v>
      </c>
      <c r="M18" s="9"/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3"/>
        <v>1.1000000000000001</v>
      </c>
      <c r="U18" s="9">
        <v>0</v>
      </c>
      <c r="V18" s="9">
        <v>1</v>
      </c>
      <c r="W18" s="10"/>
      <c r="X18" s="10">
        <v>0.1</v>
      </c>
      <c r="Y18" s="9">
        <v>0</v>
      </c>
      <c r="Z18" s="10">
        <v>0</v>
      </c>
      <c r="AA18" s="9">
        <v>0</v>
      </c>
      <c r="AB18" s="10"/>
      <c r="AC18" s="10">
        <f t="shared" si="4"/>
        <v>3.5</v>
      </c>
      <c r="AD18" s="9">
        <v>3</v>
      </c>
      <c r="AE18" s="9">
        <v>0</v>
      </c>
      <c r="AF18" s="9"/>
      <c r="AG18" s="9">
        <v>0</v>
      </c>
      <c r="AH18" s="9">
        <v>0</v>
      </c>
      <c r="AI18" s="10">
        <v>0.5</v>
      </c>
      <c r="AJ18" s="8">
        <f t="shared" ref="AJ18:AJ19" si="10">MIN(AK18+AV18,$AJ$15)</f>
        <v>0</v>
      </c>
      <c r="AK18" s="8"/>
      <c r="AL18" s="9">
        <v>0</v>
      </c>
      <c r="AM18" s="10">
        <v>0</v>
      </c>
      <c r="AN18" s="11">
        <v>0</v>
      </c>
      <c r="AO18" s="8">
        <v>0</v>
      </c>
      <c r="AP18" s="11">
        <v>0</v>
      </c>
      <c r="AQ18" s="8">
        <v>0</v>
      </c>
      <c r="AR18" s="11">
        <v>0</v>
      </c>
      <c r="AS18" s="9">
        <v>0</v>
      </c>
      <c r="AT18" s="8">
        <v>0</v>
      </c>
      <c r="AU18" s="11">
        <v>0</v>
      </c>
      <c r="AV18" s="11">
        <f t="shared" si="5"/>
        <v>0</v>
      </c>
      <c r="AW18" s="10">
        <v>0</v>
      </c>
      <c r="AX18" s="11">
        <v>0</v>
      </c>
      <c r="AY18" s="10">
        <v>0</v>
      </c>
      <c r="AZ18" s="7">
        <f t="shared" si="6"/>
        <v>9.5</v>
      </c>
      <c r="BA18" s="8">
        <f t="shared" si="7"/>
        <v>9</v>
      </c>
      <c r="BB18" s="8">
        <f t="shared" si="8"/>
        <v>9</v>
      </c>
      <c r="BC18" s="11">
        <v>9</v>
      </c>
      <c r="BD18" s="8">
        <v>0</v>
      </c>
      <c r="BE18" s="10">
        <v>0</v>
      </c>
      <c r="BF18" s="9">
        <f t="shared" si="9"/>
        <v>0</v>
      </c>
      <c r="BG18" s="9">
        <v>0</v>
      </c>
      <c r="BH18" s="9"/>
      <c r="BI18" s="10">
        <v>0</v>
      </c>
      <c r="BJ18" s="7">
        <v>0.5</v>
      </c>
      <c r="BK18" s="10">
        <v>0</v>
      </c>
      <c r="BL18" s="7">
        <v>0</v>
      </c>
      <c r="BM18" s="8"/>
      <c r="BN18" s="8"/>
      <c r="BO18" s="8"/>
      <c r="BP18" s="7">
        <v>0.5</v>
      </c>
    </row>
    <row r="19" spans="1:68" x14ac:dyDescent="0.25">
      <c r="A19" s="6">
        <v>3</v>
      </c>
      <c r="B19" s="6" t="s">
        <v>140</v>
      </c>
      <c r="C19" s="6">
        <v>708948</v>
      </c>
      <c r="D19" s="6" t="s">
        <v>139</v>
      </c>
      <c r="E19" s="6" t="s">
        <v>141</v>
      </c>
      <c r="F19" s="6" t="s">
        <v>131</v>
      </c>
      <c r="G19" s="6" t="s">
        <v>132</v>
      </c>
      <c r="H19" s="7">
        <f t="shared" si="0"/>
        <v>17.5</v>
      </c>
      <c r="I19" s="8">
        <f t="shared" si="1"/>
        <v>10</v>
      </c>
      <c r="J19" s="9">
        <f t="shared" si="2"/>
        <v>4</v>
      </c>
      <c r="K19" s="9"/>
      <c r="L19" s="9"/>
      <c r="M19" s="9">
        <v>4</v>
      </c>
      <c r="N19" s="9"/>
      <c r="O19" s="9"/>
      <c r="P19" s="9"/>
      <c r="Q19" s="9"/>
      <c r="R19" s="9"/>
      <c r="S19" s="9"/>
      <c r="T19" s="10">
        <f t="shared" si="3"/>
        <v>3</v>
      </c>
      <c r="U19" s="9">
        <v>0</v>
      </c>
      <c r="V19" s="9">
        <v>2</v>
      </c>
      <c r="W19" s="10">
        <v>1</v>
      </c>
      <c r="X19" s="10">
        <v>0</v>
      </c>
      <c r="Y19" s="9">
        <v>0</v>
      </c>
      <c r="Z19" s="10">
        <v>0</v>
      </c>
      <c r="AA19" s="9">
        <v>0</v>
      </c>
      <c r="AB19" s="10">
        <v>0</v>
      </c>
      <c r="AC19" s="10">
        <f t="shared" si="4"/>
        <v>3</v>
      </c>
      <c r="AD19" s="9">
        <v>3</v>
      </c>
      <c r="AE19" s="9"/>
      <c r="AF19" s="9"/>
      <c r="AG19" s="9"/>
      <c r="AH19" s="9"/>
      <c r="AI19" s="10"/>
      <c r="AJ19" s="8">
        <f t="shared" si="10"/>
        <v>0</v>
      </c>
      <c r="AK19" s="8">
        <f t="shared" ref="AK19" si="11">MIN(SUM(AL19:AU19),$AK$15)</f>
        <v>0</v>
      </c>
      <c r="AL19" s="9">
        <v>0</v>
      </c>
      <c r="AM19" s="10">
        <v>0</v>
      </c>
      <c r="AN19" s="11">
        <v>0</v>
      </c>
      <c r="AO19" s="8">
        <v>0</v>
      </c>
      <c r="AP19" s="11">
        <v>0</v>
      </c>
      <c r="AQ19" s="8">
        <v>0</v>
      </c>
      <c r="AR19" s="11">
        <v>0</v>
      </c>
      <c r="AS19" s="9">
        <v>0</v>
      </c>
      <c r="AT19" s="8">
        <v>0</v>
      </c>
      <c r="AU19" s="11">
        <v>0</v>
      </c>
      <c r="AV19" s="11">
        <f t="shared" si="5"/>
        <v>0</v>
      </c>
      <c r="AW19" s="10">
        <v>0</v>
      </c>
      <c r="AX19" s="11">
        <v>0</v>
      </c>
      <c r="AY19" s="10">
        <v>0</v>
      </c>
      <c r="AZ19" s="7">
        <f t="shared" si="6"/>
        <v>7.5</v>
      </c>
      <c r="BA19" s="8">
        <f t="shared" si="7"/>
        <v>4.5</v>
      </c>
      <c r="BB19" s="8">
        <f t="shared" si="8"/>
        <v>1.5</v>
      </c>
      <c r="BC19" s="11">
        <v>1.5</v>
      </c>
      <c r="BD19" s="8">
        <v>0</v>
      </c>
      <c r="BE19" s="10">
        <v>0</v>
      </c>
      <c r="BF19" s="9">
        <f t="shared" si="9"/>
        <v>3</v>
      </c>
      <c r="BG19" s="9">
        <v>0</v>
      </c>
      <c r="BH19" s="9">
        <v>3</v>
      </c>
      <c r="BI19" s="10">
        <v>0</v>
      </c>
      <c r="BJ19" s="7">
        <v>3</v>
      </c>
      <c r="BK19" s="10">
        <v>0</v>
      </c>
      <c r="BL19" s="7">
        <v>0</v>
      </c>
      <c r="BM19" s="8"/>
      <c r="BN19" s="8">
        <v>0</v>
      </c>
      <c r="BO19" s="8">
        <v>3</v>
      </c>
      <c r="BP19" s="7">
        <v>0</v>
      </c>
    </row>
    <row r="20" spans="1:68" x14ac:dyDescent="0.25">
      <c r="A20" s="42"/>
      <c r="B20" s="42"/>
      <c r="C20" s="42"/>
      <c r="D20" s="42"/>
      <c r="E20" s="42"/>
      <c r="F20" s="42"/>
      <c r="G20" s="42"/>
      <c r="H20" s="4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5"/>
      <c r="V20" s="45"/>
      <c r="W20" s="46"/>
      <c r="X20" s="46"/>
      <c r="Y20" s="45"/>
      <c r="Z20" s="46"/>
      <c r="AA20" s="45"/>
      <c r="AB20" s="46"/>
      <c r="AC20" s="46"/>
      <c r="AD20" s="45"/>
      <c r="AE20" s="45"/>
      <c r="AF20" s="45"/>
      <c r="AG20" s="45"/>
      <c r="AH20" s="45"/>
      <c r="AI20" s="46"/>
      <c r="AJ20" s="44"/>
      <c r="AK20" s="44"/>
      <c r="AL20" s="45"/>
      <c r="AM20" s="46"/>
      <c r="AN20" s="47"/>
      <c r="AO20" s="44"/>
      <c r="AP20" s="47"/>
      <c r="AQ20" s="44"/>
      <c r="AR20" s="47"/>
      <c r="AS20" s="45"/>
      <c r="AT20" s="44"/>
      <c r="AU20" s="47"/>
      <c r="AV20" s="47"/>
      <c r="AW20" s="46"/>
      <c r="AX20" s="47"/>
      <c r="AY20" s="46"/>
      <c r="AZ20" s="43"/>
      <c r="BA20" s="44"/>
      <c r="BB20" s="44"/>
      <c r="BC20" s="47"/>
      <c r="BD20" s="44"/>
      <c r="BE20" s="46"/>
      <c r="BF20" s="45"/>
      <c r="BG20" s="45"/>
      <c r="BH20" s="45"/>
      <c r="BI20" s="46"/>
      <c r="BJ20" s="43"/>
      <c r="BK20" s="46"/>
      <c r="BL20" s="43"/>
      <c r="BM20" s="44"/>
      <c r="BN20" s="44"/>
      <c r="BO20" s="44"/>
      <c r="BP20" s="43"/>
    </row>
    <row r="21" spans="1:68" x14ac:dyDescent="0.25">
      <c r="A21" s="19" t="s">
        <v>147</v>
      </c>
    </row>
    <row r="22" spans="1:68" x14ac:dyDescent="0.25">
      <c r="B22" s="19" t="s">
        <v>146</v>
      </c>
    </row>
    <row r="23" spans="1:68" s="41" customFormat="1" x14ac:dyDescent="0.25">
      <c r="B23" s="41" t="s">
        <v>142</v>
      </c>
    </row>
    <row r="25" spans="1:68" x14ac:dyDescent="0.25">
      <c r="B25" s="19" t="s">
        <v>143</v>
      </c>
    </row>
    <row r="26" spans="1:68" x14ac:dyDescent="0.25">
      <c r="B26" s="19" t="s">
        <v>144</v>
      </c>
    </row>
    <row r="28" spans="1:68" x14ac:dyDescent="0.25">
      <c r="B28" s="20"/>
      <c r="C28" s="22"/>
      <c r="D28" s="22"/>
    </row>
  </sheetData>
  <mergeCells count="68">
    <mergeCell ref="BH13:BH14"/>
    <mergeCell ref="BO13:BO14"/>
    <mergeCell ref="BP13:BP14"/>
    <mergeCell ref="BI13:BI14"/>
    <mergeCell ref="BJ13:BJ14"/>
    <mergeCell ref="BK13:BK14"/>
    <mergeCell ref="BL13:BL14"/>
    <mergeCell ref="BM14:BN14"/>
    <mergeCell ref="BC13:BC14"/>
    <mergeCell ref="BD13:BD14"/>
    <mergeCell ref="BE13:BE14"/>
    <mergeCell ref="BF13:BF14"/>
    <mergeCell ref="BG13:BG14"/>
    <mergeCell ref="AX13:AX14"/>
    <mergeCell ref="AY13:AY14"/>
    <mergeCell ref="AZ13:AZ14"/>
    <mergeCell ref="BA13:BA14"/>
    <mergeCell ref="BB13:BB14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E13:E16"/>
    <mergeCell ref="F13:F16"/>
    <mergeCell ref="G13:G16"/>
    <mergeCell ref="H13:H14"/>
    <mergeCell ref="I13:I14"/>
    <mergeCell ref="C28:D28"/>
    <mergeCell ref="A13:A16"/>
    <mergeCell ref="B13:B16"/>
    <mergeCell ref="C13:C16"/>
    <mergeCell ref="D13:D16"/>
  </mergeCells>
  <pageMargins left="0.7" right="0.7" top="0.75" bottom="0.75" header="0.3" footer="0.3"/>
  <pageSetup paperSize="9" scale="42" orientation="portrait" r:id="rId1"/>
  <colBreaks count="1" manualBreakCount="1">
    <brk id="8" min="12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ΑΡΓΟΛΙΔΑΣ_Μοριο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2023-08-30T09:10:39Z</cp:lastPrinted>
  <dcterms:created xsi:type="dcterms:W3CDTF">2023-02-21T10:50:03Z</dcterms:created>
  <dcterms:modified xsi:type="dcterms:W3CDTF">2023-09-07T09:21:49Z</dcterms:modified>
</cp:coreProperties>
</file>